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20-RFx\Fleet Services\FS-04-20 Heavy Duty Construction Equipment\Drafts\"/>
    </mc:Choice>
  </mc:AlternateContent>
  <xr:revisionPtr revIDLastSave="0" documentId="13_ncr:1_{EDE955F5-176D-4F6A-8B6B-422F994C10A8}" xr6:coauthVersionLast="45" xr6:coauthVersionMax="45" xr10:uidLastSave="{00000000-0000-0000-0000-000000000000}"/>
  <bookViews>
    <workbookView xWindow="28680" yWindow="-180" windowWidth="28110" windowHeight="16440" tabRatio="691" xr2:uid="{00000000-000D-0000-FFFF-FFFF00000000}"/>
  </bookViews>
  <sheets>
    <sheet name="Start" sheetId="4" r:id="rId1"/>
    <sheet name="A" sheetId="1" r:id="rId2"/>
    <sheet name="B" sheetId="5" r:id="rId3"/>
    <sheet name="C" sheetId="6" r:id="rId4"/>
    <sheet name="D" sheetId="7" r:id="rId5"/>
    <sheet name="E" sheetId="8" r:id="rId6"/>
    <sheet name="F" sheetId="9" r:id="rId7"/>
    <sheet name="G" sheetId="10" r:id="rId8"/>
    <sheet name="H" sheetId="11" r:id="rId9"/>
    <sheet name="I" sheetId="12" r:id="rId10"/>
    <sheet name="J" sheetId="13" r:id="rId11"/>
    <sheet name="K" sheetId="15" r:id="rId12"/>
    <sheet name="L" sheetId="16" r:id="rId13"/>
    <sheet name="Specs"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3" i="9" l="1"/>
  <c r="E92" i="9"/>
  <c r="E91" i="9"/>
  <c r="E90" i="9"/>
  <c r="E109" i="1"/>
  <c r="E104" i="1"/>
  <c r="E103" i="1"/>
  <c r="E102" i="1"/>
  <c r="G51" i="16" l="1"/>
  <c r="C22" i="4"/>
  <c r="B4" i="16"/>
  <c r="E47" i="11" l="1"/>
  <c r="E48" i="11"/>
  <c r="E49" i="11"/>
  <c r="E46" i="11"/>
  <c r="E43" i="11"/>
  <c r="E89" i="10"/>
  <c r="E90" i="10"/>
  <c r="E91" i="10"/>
  <c r="E92" i="10"/>
  <c r="E93" i="10"/>
  <c r="E88" i="10"/>
  <c r="E85" i="10"/>
  <c r="E89" i="9"/>
  <c r="E94" i="9" s="1"/>
  <c r="C16" i="4" s="1"/>
  <c r="E88" i="9"/>
  <c r="E85" i="9"/>
  <c r="E57" i="8"/>
  <c r="E58" i="8"/>
  <c r="E59" i="8"/>
  <c r="E56" i="8"/>
  <c r="E60" i="8" s="1"/>
  <c r="C15" i="4" s="1"/>
  <c r="E53" i="8"/>
  <c r="B4" i="15"/>
  <c r="B4" i="13"/>
  <c r="B4" i="12"/>
  <c r="B4" i="11"/>
  <c r="B4" i="10"/>
  <c r="B4" i="9"/>
  <c r="B4" i="8"/>
  <c r="B4" i="7"/>
  <c r="B4" i="5"/>
  <c r="B4" i="6"/>
  <c r="B4" i="1"/>
  <c r="E76" i="7"/>
  <c r="E77" i="7"/>
  <c r="E78" i="7"/>
  <c r="E79" i="7"/>
  <c r="E80" i="7"/>
  <c r="E75" i="7"/>
  <c r="E81" i="7" s="1"/>
  <c r="C14" i="4" s="1"/>
  <c r="E72" i="7"/>
  <c r="E88" i="6"/>
  <c r="E89" i="6"/>
  <c r="E90" i="6"/>
  <c r="E91" i="6"/>
  <c r="E92" i="6"/>
  <c r="E93" i="6"/>
  <c r="E94" i="6"/>
  <c r="E95" i="6"/>
  <c r="E96" i="6" s="1"/>
  <c r="C13" i="4" s="1"/>
  <c r="E87" i="6"/>
  <c r="E84" i="6"/>
  <c r="E93" i="1"/>
  <c r="E82" i="5"/>
  <c r="E83" i="5"/>
  <c r="E84" i="5"/>
  <c r="E85" i="5"/>
  <c r="E86" i="5"/>
  <c r="E87" i="5"/>
  <c r="E88" i="5"/>
  <c r="E89" i="5"/>
  <c r="C12" i="4" s="1"/>
  <c r="E79" i="5"/>
  <c r="E125" i="15"/>
  <c r="E124" i="15"/>
  <c r="E123" i="15"/>
  <c r="E122" i="15"/>
  <c r="E121" i="15"/>
  <c r="E120" i="15"/>
  <c r="E117" i="15"/>
  <c r="E130" i="13"/>
  <c r="E129" i="13"/>
  <c r="E128" i="13"/>
  <c r="E127" i="13"/>
  <c r="E126" i="13"/>
  <c r="E125" i="13"/>
  <c r="E124" i="13"/>
  <c r="E121" i="13"/>
  <c r="E84" i="12"/>
  <c r="E83" i="12"/>
  <c r="E82" i="12"/>
  <c r="E81" i="12"/>
  <c r="E78" i="12"/>
  <c r="E97" i="1"/>
  <c r="E98" i="1"/>
  <c r="E99" i="1"/>
  <c r="E100" i="1"/>
  <c r="E101" i="1"/>
  <c r="E105" i="1"/>
  <c r="E106" i="1"/>
  <c r="E107" i="1"/>
  <c r="E108" i="1"/>
  <c r="E96" i="1"/>
  <c r="E94" i="10" l="1"/>
  <c r="C17" i="4" s="1"/>
  <c r="E85" i="12"/>
  <c r="C19" i="4" s="1"/>
  <c r="E131" i="13"/>
  <c r="C20" i="4" s="1"/>
  <c r="E50" i="11"/>
  <c r="C18" i="4" s="1"/>
  <c r="E126" i="15"/>
  <c r="C21" i="4" s="1"/>
  <c r="E110" i="1"/>
  <c r="C11" i="4" s="1"/>
</calcChain>
</file>

<file path=xl/sharedStrings.xml><?xml version="1.0" encoding="utf-8"?>
<sst xmlns="http://schemas.openxmlformats.org/spreadsheetml/2006/main" count="1142" uniqueCount="560">
  <si>
    <t>Description</t>
  </si>
  <si>
    <r>
      <t xml:space="preserve">City of San Angelo </t>
    </r>
    <r>
      <rPr>
        <sz val="11"/>
        <color rgb="FF000000"/>
        <rFont val="Helvetica"/>
        <family val="2"/>
      </rPr>
      <t>Purchasing Division</t>
    </r>
  </si>
  <si>
    <t>RFB Bid Tabulation</t>
  </si>
  <si>
    <t>FD-02-20 EMS Supplies</t>
  </si>
  <si>
    <t>MONTH XX, 2020 at X:00 p.m.</t>
  </si>
  <si>
    <t>Specifications Worksheet</t>
  </si>
  <si>
    <t>Completion of project within specified number of days</t>
  </si>
  <si>
    <t>Completion of project by City’s deadline</t>
  </si>
  <si>
    <t>Vendor is not debarred/suspended</t>
  </si>
  <si>
    <t xml:space="preserve">Projected calendar days to start after PO is received </t>
  </si>
  <si>
    <t xml:space="preserve">Estimated completion of project (in calendar days) </t>
  </si>
  <si>
    <t>Bid Sheet</t>
  </si>
  <si>
    <t>Amount</t>
  </si>
  <si>
    <t xml:space="preserve">Total base bid </t>
  </si>
  <si>
    <r>
      <t xml:space="preserve">City of San Angelo </t>
    </r>
    <r>
      <rPr>
        <sz val="14"/>
        <color rgb="FF000000"/>
        <rFont val="Helvetica"/>
        <family val="2"/>
      </rPr>
      <t>Purchasing Division</t>
    </r>
  </si>
  <si>
    <t>YOU MUST SUBMIT THIS EXCEL VERSION WITH YOUR BID SUBMISSION</t>
  </si>
  <si>
    <t>BACKHOE-LOADER</t>
  </si>
  <si>
    <t>Item</t>
  </si>
  <si>
    <t>YES</t>
  </si>
  <si>
    <t>NO</t>
  </si>
  <si>
    <t>New and Unused Current Year Model Backhoe-Loader</t>
  </si>
  <si>
    <t>All paperwork: MSO, operator’s manual, Application for Texas Title, etc.</t>
  </si>
  <si>
    <t>Factory equipped with device to report equipment data to online accessible monitoring software</t>
  </si>
  <si>
    <t>Online program for monitoring the following (at minimum):  real time engine hours, equipment usage, maintenance schedules, GPS location and tracking, and fuel usage</t>
  </si>
  <si>
    <t>Five year subscription or access to online monitoring program</t>
  </si>
  <si>
    <t>ENGINE</t>
  </si>
  <si>
    <t xml:space="preserve">Horsepower: Minimum 95 hp net </t>
  </si>
  <si>
    <t>Engine: Diesel Powered; Tier IV - Final Emission Compliant</t>
  </si>
  <si>
    <t xml:space="preserve">Battery: 12 volt </t>
  </si>
  <si>
    <t>Alternator: 90 amp minimum</t>
  </si>
  <si>
    <t>Cooling System: System protection to -30 degrees F</t>
  </si>
  <si>
    <t>DRIVE SYSTEM</t>
  </si>
  <si>
    <t>Transmission: Minimum Four (4) forward / Minimum Three (3) reverse speeds; Single lever w/ F-N-R control; Automatic Shifting; Single stage torque converter; power shuttle; transmission disconnect on loader lever</t>
  </si>
  <si>
    <t>Four wheel drive</t>
  </si>
  <si>
    <t>Final Drive: Planetary w/ differential lock</t>
  </si>
  <si>
    <t>Front Tires: 12.5/80-18 R4 (12 ply minimum)</t>
  </si>
  <si>
    <t>Rear Tires: 21L-24 R4 (12 ply minimum)</t>
  </si>
  <si>
    <t xml:space="preserve">Brakes: Hydraulic wet disc </t>
  </si>
  <si>
    <t>Steering: Power assisted</t>
  </si>
  <si>
    <t>CONTROL / CAB FEATURES</t>
  </si>
  <si>
    <t>Cab: Fully enclosed w/ wipers, heater, defroster, and A/C (ROPS/FOPS)</t>
  </si>
  <si>
    <t>Dual side entry flat deck design</t>
  </si>
  <si>
    <t>Tilt steering wheel</t>
  </si>
  <si>
    <t>12 volt auxiliary power outlet</t>
  </si>
  <si>
    <t>Cloth air suspension seat w/ armrests and seatbelt</t>
  </si>
  <si>
    <t>Operator-activated ride control</t>
  </si>
  <si>
    <t>Gauges: Required: fuel gauge, tachometer, hour meter, amp or volt meter, water temperature gauge, oil pressure gauge</t>
  </si>
  <si>
    <t>Ignition: Programmable keypad</t>
  </si>
  <si>
    <t>Throttle: Foot and hand</t>
  </si>
  <si>
    <t>Backhoe Controls: Joystick w/ ISO and H-Pattern options</t>
  </si>
  <si>
    <t>Radio with antenna</t>
  </si>
  <si>
    <t>PERFORMANCE</t>
  </si>
  <si>
    <t>Operating Weight: 15,500 lb minimum (as specified; excluding options requested, excluding counterweight)</t>
  </si>
  <si>
    <t>Hydraulics: Shall be of size, type and capacity to perform all the functions of the tractor, backhoe, and loader; hydraulic oil cooler required</t>
  </si>
  <si>
    <t>Pump:  Axial Piston style pump preferred</t>
  </si>
  <si>
    <t>LOADER PERFORMANCE</t>
  </si>
  <si>
    <t>`</t>
  </si>
  <si>
    <t>Heavy duty front-end loader</t>
  </si>
  <si>
    <t>Bucket: Heavy duty; General purpose; 1.1 cubic yard capacity minimum; Removable bolt-on cutting edge; 86” width (approximate)</t>
  </si>
  <si>
    <t>Control: Single lever</t>
  </si>
  <si>
    <t>Breakout Force: 11,000 lb minimum</t>
  </si>
  <si>
    <t>BACKHOE PERFORMANCE</t>
  </si>
  <si>
    <t>Bucket: Heavy duty 18”</t>
  </si>
  <si>
    <t>Bucket Digging Force: 12,000 lb minimum</t>
  </si>
  <si>
    <t>Digging Depth: 14’ minimum</t>
  </si>
  <si>
    <t>Stabilizers: Flip over for dirt and street applications</t>
  </si>
  <si>
    <t>SAFETY FEATURES</t>
  </si>
  <si>
    <t>Headlights</t>
  </si>
  <si>
    <t>Flashers</t>
  </si>
  <si>
    <t>Turn Signals</t>
  </si>
  <si>
    <t>Work lights: Front and rear</t>
  </si>
  <si>
    <t>Rear view mirror</t>
  </si>
  <si>
    <t>Backup Alarm</t>
  </si>
  <si>
    <t>Horn</t>
  </si>
  <si>
    <t>Boom Safety Stop for Service</t>
  </si>
  <si>
    <t>Mounted Slow Moving Emblem</t>
  </si>
  <si>
    <t>Fire Extinguisher</t>
  </si>
  <si>
    <t>License plate bracket with light</t>
  </si>
  <si>
    <t>OPTIONS</t>
  </si>
  <si>
    <t>Auxiliary hydraulics on backhoe</t>
  </si>
  <si>
    <t>Extended Warranty: 6 yr / 5000 Hours</t>
  </si>
  <si>
    <t>Parts, Service, and Operators Manuals</t>
  </si>
  <si>
    <t>Backhoe digging force upgrade to 15,000 lbs</t>
  </si>
  <si>
    <t>Extendable dipperstick</t>
  </si>
  <si>
    <t>4-in-1 loader bucket in place of standard bucket</t>
  </si>
  <si>
    <t>Backhoe factory installed hydraulic thumb</t>
  </si>
  <si>
    <t>Loaner program for units under warranty repairs – similar model</t>
  </si>
  <si>
    <t>Unit to be delivered to 1727 Saint Ann St., San Angelo, TX 76905.  Must include all standard features, complete and functional at time of delivery.  Include all literature needed to confirm specifications in proposal.</t>
  </si>
  <si>
    <t>FS-04-20 Heavy Duty Construction Equipment</t>
  </si>
  <si>
    <t>Backhoe Loader</t>
  </si>
  <si>
    <t>B</t>
  </si>
  <si>
    <t>Compact Track Loader</t>
  </si>
  <si>
    <t>C</t>
  </si>
  <si>
    <t>Excavator</t>
  </si>
  <si>
    <t>D</t>
  </si>
  <si>
    <t>Mini-Excavator</t>
  </si>
  <si>
    <t>E</t>
  </si>
  <si>
    <t>Mini-Track Loader</t>
  </si>
  <si>
    <t>F</t>
  </si>
  <si>
    <t>Motorgrader 1</t>
  </si>
  <si>
    <t>G</t>
  </si>
  <si>
    <t>Motorgrader 2</t>
  </si>
  <si>
    <t>Pneumatic Tire Compator</t>
  </si>
  <si>
    <t>Skid Steer</t>
  </si>
  <si>
    <t>Wheel Loader 1</t>
  </si>
  <si>
    <t>H</t>
  </si>
  <si>
    <t>Wheel Loader 2</t>
  </si>
  <si>
    <t>A</t>
  </si>
  <si>
    <t>Estimated Quantity</t>
  </si>
  <si>
    <t>Unit Price</t>
  </si>
  <si>
    <t>Extended Price</t>
  </si>
  <si>
    <t>Make and Model Quoted</t>
  </si>
  <si>
    <t>Delivery Lead Time</t>
  </si>
  <si>
    <t>Digging Force Upgrade</t>
  </si>
  <si>
    <t>Narrow Backhoe Bucket – Indicate size</t>
  </si>
  <si>
    <t>Wide Backhoe Bucket – Indicate size</t>
  </si>
  <si>
    <t>Extendable dipper stick</t>
  </si>
  <si>
    <t>4-in-1 Loader Bucket</t>
  </si>
  <si>
    <t>Hydraulic Thumb</t>
  </si>
  <si>
    <t>Total Bid</t>
  </si>
  <si>
    <t>BID SHEET</t>
  </si>
  <si>
    <t>A. BACKHOE-LOADER</t>
  </si>
  <si>
    <t>SPECIFICATIONS SHEET</t>
  </si>
  <si>
    <t>Line</t>
  </si>
  <si>
    <t>B. COMPACT TRACK LOADER</t>
  </si>
  <si>
    <t>New and Unused Compact Track Loader</t>
  </si>
  <si>
    <t>WORKING RANGE</t>
  </si>
  <si>
    <t>Dump Height: 100.0” minimum</t>
  </si>
  <si>
    <t>Dump Reach: 30” minimum</t>
  </si>
  <si>
    <t>Trailering Height: 90” maximum</t>
  </si>
  <si>
    <t>Machine Width at Tracks: 75” minimum</t>
  </si>
  <si>
    <t>Rated Operating Capacity:  3500 lbs minimum</t>
  </si>
  <si>
    <t>Tipping Load @ 35%: 3500 lbs minimum</t>
  </si>
  <si>
    <t>Operating Weight: 11,500 lbs minimum</t>
  </si>
  <si>
    <t>Rear Counter Weights:  300 lbs minimum</t>
  </si>
  <si>
    <t>Horsepower: 90 hp net minimum</t>
  </si>
  <si>
    <t>Engine: 4 Cylinder Diesel; Tier IV Final Emission Compliant minimum</t>
  </si>
  <si>
    <t>Auto and Manual Reversing Cooling Fan</t>
  </si>
  <si>
    <t>Battery Disconnect Switch</t>
  </si>
  <si>
    <t>Auto Idle</t>
  </si>
  <si>
    <t>Two Speed Transmission with selectable propel speeds and creep control</t>
  </si>
  <si>
    <t>Tracks: 17” wide minimum</t>
  </si>
  <si>
    <t>HYDRAULICS</t>
  </si>
  <si>
    <t>Gear or Piston Type w/ 25 gpm minimum hydraulic flow (standard flow), includes attachment electrical connections and case drain</t>
  </si>
  <si>
    <t>Dual Lift Cylinders</t>
  </si>
  <si>
    <t>Dual Bucket Cylinders</t>
  </si>
  <si>
    <t>Vertical Lift</t>
  </si>
  <si>
    <t>Hydraulic Oil Cooler Installed</t>
  </si>
  <si>
    <t>Hydraulic Quick Coupler for Attachments</t>
  </si>
  <si>
    <t>Fully Enclosed Cab w/ Air Conditioning and Heater</t>
  </si>
  <si>
    <t>Parking Brake</t>
  </si>
  <si>
    <t>Joystick Controls w/ operator selectable ISO and H-Pattern options controlling drive, lift, tilt, and auxiliary hydraulics; electrohydraulic</t>
  </si>
  <si>
    <t>Hand Lever and Foot Accelerator Pedal for Engine Speed Control</t>
  </si>
  <si>
    <t>Air Filter Restriction Indicator</t>
  </si>
  <si>
    <t>Bucket Return to Level Control Function</t>
  </si>
  <si>
    <t>Bucket Float Function</t>
  </si>
  <si>
    <t>Heavy Duty Rear Door</t>
  </si>
  <si>
    <t>Suspension Seat</t>
  </si>
  <si>
    <t>Selectable Ride Control</t>
  </si>
  <si>
    <t>Side Screens, ROPS, FOPS installed</t>
  </si>
  <si>
    <t>Front and Rear LED Work Lights</t>
  </si>
  <si>
    <t>Operator Presence Sensors</t>
  </si>
  <si>
    <t>Automatic Shutdown</t>
  </si>
  <si>
    <t>Polycarbonate Entry Door</t>
  </si>
  <si>
    <t>Factory Rear Viewing Camera</t>
  </si>
  <si>
    <t>Rear Viewing Mirror</t>
  </si>
  <si>
    <t>6 Year, 2000 Hour Warranty; Full Machine, no deductible</t>
  </si>
  <si>
    <t>80” Wide Bucket (minimum); Heavy Duty with replaceable cutting edge</t>
  </si>
  <si>
    <t>80” Wide Grapple Bucket (minimum); Brush type Grapple with Tines Spacing at 6”; made from AR80 or better steel</t>
  </si>
  <si>
    <t>80” Wide Multipurpose Bucket (minimum; 4-in-1 type); Features to include loader bucket, grapple (clamp), dozer, and scraper</t>
  </si>
  <si>
    <t xml:space="preserve">High Flow Hydraulics – 39 gpm minimum </t>
  </si>
  <si>
    <t>Forestry Package – should include upgraded polycarbonate door, window and cab protection, engine protection, upgraded hydraulic cooling; all items needed to comply with machine warranty for use with forestry mulching attachment</t>
  </si>
  <si>
    <t>Factory Wireless/Satellite Communications System for tracking vehicle location, hours, etc. – 6 year subscription included</t>
  </si>
  <si>
    <t>Factory Operations, Parts and Service manuals</t>
  </si>
  <si>
    <t>6 Year, 2000 Hour Extended Warranty</t>
  </si>
  <si>
    <t>Heavy Duty Bucket</t>
  </si>
  <si>
    <t xml:space="preserve">Grapple Bucket </t>
  </si>
  <si>
    <t>Multipurpose Bucket</t>
  </si>
  <si>
    <t>High Flow Hydraulics</t>
  </si>
  <si>
    <t>Tracking System</t>
  </si>
  <si>
    <t>TRACK LOADER - Current Year Model Price</t>
  </si>
  <si>
    <r>
      <t xml:space="preserve">City of San Angelo </t>
    </r>
    <r>
      <rPr>
        <sz val="10"/>
        <color rgb="FF000000"/>
        <rFont val="Helvetica"/>
        <family val="2"/>
      </rPr>
      <t>Purchasing Division</t>
    </r>
  </si>
  <si>
    <t>ITEM</t>
  </si>
  <si>
    <t>TOTAL BID</t>
  </si>
  <si>
    <t>New and Unused Current Year Model  Excavator</t>
  </si>
  <si>
    <t>All paperwork: MSO, operator’s manual, etc.</t>
  </si>
  <si>
    <t xml:space="preserve">Horsepower: 162 hp net minimum </t>
  </si>
  <si>
    <t>Engine: Diesel powered; Tier IV Final emissions compliant</t>
  </si>
  <si>
    <t>Four (4) cylinder; 6.7 Liter Minimum</t>
  </si>
  <si>
    <t>Electronic Fuel Injection</t>
  </si>
  <si>
    <t>Direct Injection Turbocharger</t>
  </si>
  <si>
    <t>Alternator: 95 amp minimum</t>
  </si>
  <si>
    <t>Transmission: Automatic Shift</t>
  </si>
  <si>
    <t>High and Low Speeds</t>
  </si>
  <si>
    <t>3.0 mph minimum top speed</t>
  </si>
  <si>
    <t>Operating Weight: 54,000 lb minimum</t>
  </si>
  <si>
    <t>Overall Height (Trailering Height): 10.5’ maximum</t>
  </si>
  <si>
    <t xml:space="preserve">Trailering Width: 11’ maximum </t>
  </si>
  <si>
    <t>Tracks: 28” Triple Grouser</t>
  </si>
  <si>
    <t>Ground Level Reach:  32’ minimum</t>
  </si>
  <si>
    <t>Bucket Digging  Force (ISO): 37,000lbs minimum</t>
  </si>
  <si>
    <t>Dig Depth:  21.5’ minimum</t>
  </si>
  <si>
    <t xml:space="preserve">Swing Speed: 11 r/min Minimum </t>
  </si>
  <si>
    <t>Cab: Fully enclosed w/ heater, defroster, and A/C</t>
  </si>
  <si>
    <t>Door: 180 degree opening w/ lock back</t>
  </si>
  <si>
    <t>Suspension Seat: Fully adjustable; Retractable seat belt</t>
  </si>
  <si>
    <t>Gauges and Indicators: Required: hydraulic, engine, transmission, and coolant temperature; fuel level; engine oil pressure</t>
  </si>
  <si>
    <t>Windshield Wiper</t>
  </si>
  <si>
    <t>24V to 12V converter; 12V power outlet in cab</t>
  </si>
  <si>
    <t>Sun visors</t>
  </si>
  <si>
    <t>Adjustable Pilot Controls</t>
  </si>
  <si>
    <t>LCD Display for System Monitoring</t>
  </si>
  <si>
    <t>Battery Master Disconnect Switch</t>
  </si>
  <si>
    <t>Rear Viewing Camera and 360 deg. Bird-eye Viewing Integrated Into Single Display with System Monitoring</t>
  </si>
  <si>
    <t>Factory Installed LED Work Lights; 2 Boom Mount, 2 Cab Mount, 2 Rear Facing</t>
  </si>
  <si>
    <t>Overload Alert System for Lifting</t>
  </si>
  <si>
    <t>Two Outside Rearviewing Mirrors</t>
  </si>
  <si>
    <t>Pump: Variable displacement, axial piston style</t>
  </si>
  <si>
    <t>OTHER</t>
  </si>
  <si>
    <t>Lockable Compartment Doors and All Fuel/Fluid Caps</t>
  </si>
  <si>
    <t>Environmental Fluid Changing and Sampling Ports</t>
  </si>
  <si>
    <t>Control Pattern Change Feature</t>
  </si>
  <si>
    <t>Air intake system pre-cleaner</t>
  </si>
  <si>
    <t>Reversible cooling fan</t>
  </si>
  <si>
    <t>Programmable Engine Auto-Shutdown</t>
  </si>
  <si>
    <t>Centralized Lubrication System</t>
  </si>
  <si>
    <t>Factory GPS Monitoring System – 7 year Subscription</t>
  </si>
  <si>
    <t>BUCKET/ATTACHMENT</t>
  </si>
  <si>
    <t>Bucket – General Purpose 32”</t>
  </si>
  <si>
    <t>Operator Controlled Hydraulic Quick Attachment</t>
  </si>
  <si>
    <t>Auxiliary Hydraulics, Operator Controlled w/ Quick Couplers</t>
  </si>
  <si>
    <t>Hydraulic, Operator Controlled Thumb</t>
  </si>
  <si>
    <t>Grubber Attachment</t>
  </si>
  <si>
    <t>24” General Purpose Bucket w/ Pins</t>
  </si>
  <si>
    <t>24” Extreme Duty Rock Bucket w/ Pins</t>
  </si>
  <si>
    <t>48” Grading Bucket (Smooth Edge) w/ Pins</t>
  </si>
  <si>
    <t>Extended Warranty: 7 Year / 4000 Hour</t>
  </si>
  <si>
    <t>Complete Factory Parts, Service, and Operator Manuals</t>
  </si>
  <si>
    <t>Cab Protection Screens – all sides and top</t>
  </si>
  <si>
    <t>EXCAVATOR</t>
  </si>
  <si>
    <t>Parts, Service, and Operator Manuals</t>
  </si>
  <si>
    <t>Cab Protection Screens – all sides</t>
  </si>
  <si>
    <t>C. EXCAVATOR</t>
  </si>
  <si>
    <t>D. MINI-EXCAVATOR</t>
  </si>
  <si>
    <t>New and Unused Current Year Model  Mini-Excavator</t>
  </si>
  <si>
    <t xml:space="preserve">Horsepower: 33 hp net minimum </t>
  </si>
  <si>
    <t>2.8 mph minimum top speed</t>
  </si>
  <si>
    <t>Operating Weight: 7,600 lb minimum; 8,200 lb maximum</t>
  </si>
  <si>
    <t xml:space="preserve">Trailering Width: 6’ maximum </t>
  </si>
  <si>
    <t>Tracks: Rubber</t>
  </si>
  <si>
    <t>Ground Level Reach:  17’ minimum</t>
  </si>
  <si>
    <t>Bucket Digging  Force (ISO): 6,900lbs minimum</t>
  </si>
  <si>
    <t>Dig Depth:  10’ minimum</t>
  </si>
  <si>
    <t>Zero Tail Swing</t>
  </si>
  <si>
    <t>12V power outlet in cab</t>
  </si>
  <si>
    <t>Sun visor</t>
  </si>
  <si>
    <t>Operator Selectable Pattern Pilot Controls with Propel Levers and Foot-Pedals</t>
  </si>
  <si>
    <t>Factory Installed LED Work Lights; Boom Mount, Cab Mount, Rear Facing</t>
  </si>
  <si>
    <t>Motion Alarm</t>
  </si>
  <si>
    <t>Pump: 16 gal/min minimum</t>
  </si>
  <si>
    <t>4-way Angle Blade</t>
  </si>
  <si>
    <t>Bucket – General Purpose 12”</t>
  </si>
  <si>
    <t>Auxiliary Hydraulics, Integrated Operator Joystick Controlled w/ Quick Couplers</t>
  </si>
  <si>
    <t>18” General Purpose Bucket, quick attach</t>
  </si>
  <si>
    <t>24” General Purpose Bucket, quick attach</t>
  </si>
  <si>
    <t>MINI-EXCAVATOR</t>
  </si>
  <si>
    <t xml:space="preserve">18” General Purpose Bucket </t>
  </si>
  <si>
    <t>24”  General Purpose Bucket</t>
  </si>
  <si>
    <t>E. MINI-TRACK LOADER</t>
  </si>
  <si>
    <t>New and Unused Mini Track Loader</t>
  </si>
  <si>
    <t>Dump Height: 46” minimum</t>
  </si>
  <si>
    <t>Trailering Height: 48” maximum</t>
  </si>
  <si>
    <t>Overall Length: 94” maximum with bucket</t>
  </si>
  <si>
    <t>Overall Width at Tracks: 41” minimum</t>
  </si>
  <si>
    <t>Rated Operating Capacity: 550 lbs minimum</t>
  </si>
  <si>
    <t>Tipping Load: 1,550 lbs minimum</t>
  </si>
  <si>
    <t>Operating Weight: 2000 lbs minimum; 2650 lbs maximum</t>
  </si>
  <si>
    <t>Horsepower: 23 hp gross minimum</t>
  </si>
  <si>
    <t>Engine: Diesel</t>
  </si>
  <si>
    <t>Max Forward Travel Speed: 3.5 mph minimum</t>
  </si>
  <si>
    <t>Pump: 12 gal/min Auxiliary Flow minimum</t>
  </si>
  <si>
    <t>Manual Attachment Coupler</t>
  </si>
  <si>
    <t>Auxiliary Hydraulic Quick Attachment Ports with Pressure Relief</t>
  </si>
  <si>
    <t>CONTROL FEATURES</t>
  </si>
  <si>
    <t>Operator Standing Platform, Foldable</t>
  </si>
  <si>
    <t xml:space="preserve">Complete Factory Operation, Parts, and Service Manuals – Electronic formats provided on flash drive, Print formats provided as factory publications only </t>
  </si>
  <si>
    <t>Quick attachment adapter plate for use with City owned attachments made for Toro Dingo</t>
  </si>
  <si>
    <t>Standard bucket: 42” minimum</t>
  </si>
  <si>
    <t>MINI-TRACK LOADER - CURRENT YEAR MODEL PRICE</t>
  </si>
  <si>
    <t xml:space="preserve">Service Information </t>
  </si>
  <si>
    <t>Adapter Plate</t>
  </si>
  <si>
    <t>Standard Bucket</t>
  </si>
  <si>
    <t>New and Unused Current Year Model Motor Grader</t>
  </si>
  <si>
    <t>Torque: 600 lb ft minimum</t>
  </si>
  <si>
    <r>
      <t>Horsepower: Base Power in 1</t>
    </r>
    <r>
      <rPr>
        <vertAlign val="superscript"/>
        <sz val="9"/>
        <rFont val="Helvetica"/>
        <family val="2"/>
      </rPr>
      <t>st</t>
    </r>
    <r>
      <rPr>
        <sz val="9"/>
        <rFont val="Helvetica"/>
        <family val="2"/>
      </rPr>
      <t xml:space="preserve"> gear – 139 hp minimum</t>
    </r>
  </si>
  <si>
    <t>Six (6) cylinder; 7.0 Liter Minimum</t>
  </si>
  <si>
    <t>Turbocharger</t>
  </si>
  <si>
    <t>Batteries: 1400 CCA minimum</t>
  </si>
  <si>
    <t>Transmission: Powershift preferred</t>
  </si>
  <si>
    <t>Eight (8) forward and Six (6) reverse speeds</t>
  </si>
  <si>
    <t>Manual and autoshift settings</t>
  </si>
  <si>
    <t>Final Drive: All Wheel Drive</t>
  </si>
  <si>
    <t>Tires and wheels:  Six (6) 14.00R24 Radial, wheels to match tires</t>
  </si>
  <si>
    <t>Operating Weight: 36,000 lb minimum</t>
  </si>
  <si>
    <t>Height: 11’ maximum</t>
  </si>
  <si>
    <t xml:space="preserve">Wheelbase: 19’ minimum </t>
  </si>
  <si>
    <t>Turning Radius: 26’ maximum</t>
  </si>
  <si>
    <t>Maximum Speed: 28 mph minimum</t>
  </si>
  <si>
    <t>Ride control system for smooth road travel</t>
  </si>
  <si>
    <t>Cab: Fully enclosed w/ wipers heater, defroster, and A/C</t>
  </si>
  <si>
    <t>Dual side entry design</t>
  </si>
  <si>
    <t>Electronic Joystick/Actuator style controls for simultaneous lift and tilt of moldboard functions including steering functions</t>
  </si>
  <si>
    <t>Joysticks shall be located near the operator for control while seated normally</t>
  </si>
  <si>
    <t>Seat: Heavy duty adjustable seat and armrests; Must include retractable seat belt</t>
  </si>
  <si>
    <t xml:space="preserve">12 volt converter </t>
  </si>
  <si>
    <t>Sunvisor</t>
  </si>
  <si>
    <t xml:space="preserve">Pump: variable displacement – piston style </t>
  </si>
  <si>
    <t>System:  closed center, load sensing</t>
  </si>
  <si>
    <t>Pump Flow:  54 gpm minimum</t>
  </si>
  <si>
    <t>SAFETY</t>
  </si>
  <si>
    <t>Front and work area lights</t>
  </si>
  <si>
    <t>Turn Signals: Self-canceling</t>
  </si>
  <si>
    <t>ROPS as standard</t>
  </si>
  <si>
    <t>Right and Left Outside Mirrors</t>
  </si>
  <si>
    <t>Backup alarm</t>
  </si>
  <si>
    <t>Parking Brake: electrical activation</t>
  </si>
  <si>
    <t>Battery disconnect switch</t>
  </si>
  <si>
    <t>Fire extinguisher</t>
  </si>
  <si>
    <t>Front and Rear Fenders</t>
  </si>
  <si>
    <t>MOLDBOARD/ATTACHMENTS</t>
  </si>
  <si>
    <t>Moldboard Length:  14’</t>
  </si>
  <si>
    <r>
      <t xml:space="preserve">Rear ripper and scarifier – to include ripper and scarifier shanks to fill </t>
    </r>
    <r>
      <rPr>
        <b/>
        <sz val="9"/>
        <rFont val="Helvetica"/>
        <family val="2"/>
      </rPr>
      <t>all</t>
    </r>
    <r>
      <rPr>
        <sz val="9"/>
        <rFont val="Helvetica"/>
        <family val="2"/>
      </rPr>
      <t xml:space="preserve"> available holders</t>
    </r>
  </si>
  <si>
    <t>Moldboard impact absorption system</t>
  </si>
  <si>
    <t>Extended Warranty: 7 Year / 7000 Hour, Full Machine, no deductible</t>
  </si>
  <si>
    <t>Debris guards for underside of equipment</t>
  </si>
  <si>
    <t>Front Pushblock</t>
  </si>
  <si>
    <t>MOTOR GRADER - 1</t>
  </si>
  <si>
    <t>Extended Warranty: 7 Year / 7000 Hour</t>
  </si>
  <si>
    <t>I</t>
  </si>
  <si>
    <t>J</t>
  </si>
  <si>
    <t>K</t>
  </si>
  <si>
    <t>Torque: 840 lb ft minimum</t>
  </si>
  <si>
    <r>
      <t>Horsepower: Base Power in 1</t>
    </r>
    <r>
      <rPr>
        <vertAlign val="superscript"/>
        <sz val="9"/>
        <rFont val="Helvetica"/>
        <family val="2"/>
      </rPr>
      <t>st</t>
    </r>
    <r>
      <rPr>
        <sz val="9"/>
        <rFont val="Helvetica"/>
        <family val="2"/>
      </rPr>
      <t xml:space="preserve"> gear (Net)  – 175 hp minimum</t>
    </r>
  </si>
  <si>
    <t>Six (6) cylinder; 9.0 Liter Minimum</t>
  </si>
  <si>
    <t>Operating Weight: 39,000 lb minimum</t>
  </si>
  <si>
    <t>MOTOR GRADER 2</t>
  </si>
  <si>
    <t>H. PNEUMATIC TIRE COMPACTOR</t>
  </si>
  <si>
    <t>New and Unused Pneumatic Tire Compactor</t>
  </si>
  <si>
    <t>Rated Operating Weight: 11,000 lbs minimum</t>
  </si>
  <si>
    <t>Maximum Possible Ballast: 26,000 lbs minimum</t>
  </si>
  <si>
    <t>Rolling Width: 68” minimum; 72” maximum</t>
  </si>
  <si>
    <t>Horsepower: 74 hp gross minimum</t>
  </si>
  <si>
    <t>Engine: Diesel; Tier 4 Final Compliant</t>
  </si>
  <si>
    <t>Fuel Tank Capacity: 32 gal. minimum</t>
  </si>
  <si>
    <t>Hydrostatic</t>
  </si>
  <si>
    <t>Max Forward Travel Speed: 9 mph minimum</t>
  </si>
  <si>
    <t>9 Tire format; 0.5” tire overlap minimum</t>
  </si>
  <si>
    <t>Wheel Oscillation: 3 deg. minimum</t>
  </si>
  <si>
    <t>FEATURES</t>
  </si>
  <si>
    <t>Water Spray system: 90 gal. minimum</t>
  </si>
  <si>
    <t>Open ROPS with Canopy</t>
  </si>
  <si>
    <t>LED Work Lights: canopy mounted, all sides; front and rear machine work lights</t>
  </si>
  <si>
    <t>Mirrors: Front and Rear Viewing</t>
  </si>
  <si>
    <t>Multi-position Operator Station</t>
  </si>
  <si>
    <t>Factory Installed Half Ballast</t>
  </si>
  <si>
    <t>Factory Installed Full Ballast</t>
  </si>
  <si>
    <t>PNEUMATIC TIRE COMPACTOR  - Current Year Model Price</t>
  </si>
  <si>
    <t>Half Ballast</t>
  </si>
  <si>
    <t>Full Ballast</t>
  </si>
  <si>
    <t>I. SKID STEER</t>
  </si>
  <si>
    <t>New and Unused Skid Steer Loader</t>
  </si>
  <si>
    <t>Wheelbase: 55” maximum</t>
  </si>
  <si>
    <t>Rated Operating Capacity: 3000 lbs minimum</t>
  </si>
  <si>
    <t>Tipping Load: 6000 lbs minimum</t>
  </si>
  <si>
    <t>Operating Weight: 8200 lbs minimum</t>
  </si>
  <si>
    <t>Lift Breakout Force: 4900 lb minimum</t>
  </si>
  <si>
    <t>Tilt Breakout Force: 7400 lb minimum</t>
  </si>
  <si>
    <t>80” Wide Bucket minimum</t>
  </si>
  <si>
    <t xml:space="preserve">Engine: 4 Cylinder Diesel; Tier IV Final Emission Compliant </t>
  </si>
  <si>
    <t>Battery Disconnect switch</t>
  </si>
  <si>
    <t>Fully Hydrostatic Four-Wheel Drive</t>
  </si>
  <si>
    <t xml:space="preserve">Tires: Flat free; semi-pneumatic tire/wheel assemblies </t>
  </si>
  <si>
    <t>Gear or Axial Pump Type w/ 23 gpm minimum (standard flow), with attachment electrical connections and case drain</t>
  </si>
  <si>
    <t>Variable Flow and Maximum Flow Auxiliary Hydraulics</t>
  </si>
  <si>
    <t>Fully Enclosed Cab w/ Air Conditioning</t>
  </si>
  <si>
    <t>Joystick Controls w/ operator selectable ISO and H-Pattern options controlling drive, lift, tilt, and auxiliary hydraulics</t>
  </si>
  <si>
    <t>High Flow Hydraulics – 39 gpm minimum</t>
  </si>
  <si>
    <t>SKID STEER - Current Year Model Price</t>
  </si>
  <si>
    <t>J. WHEEL LOADER 1</t>
  </si>
  <si>
    <t>New and Unused Current Year Model Wheel Loader</t>
  </si>
  <si>
    <t>Six year subscription or access to online monitoring program</t>
  </si>
  <si>
    <t>Horsepower: 150 hp net minimum</t>
  </si>
  <si>
    <t>Six (6) cylinder; 6.7 Liter Minimum</t>
  </si>
  <si>
    <t>Batteries: 12 volt</t>
  </si>
  <si>
    <t>Starting aid equipped</t>
  </si>
  <si>
    <t>Intake air precleaner</t>
  </si>
  <si>
    <t>Reversible hydraulic cooling fan</t>
  </si>
  <si>
    <t>Programmable Auto-Idle and Auto Shutdown</t>
  </si>
  <si>
    <t>Automatic engine cool-down timer</t>
  </si>
  <si>
    <t>Transmission: Powershift</t>
  </si>
  <si>
    <t>Forward/Neutral/Reverse switch on implement control joystick</t>
  </si>
  <si>
    <t>Four (5) forward and three (3) reverse speeds</t>
  </si>
  <si>
    <t>24 mph minimum top speed</t>
  </si>
  <si>
    <t>Transmission disconnect on control lever</t>
  </si>
  <si>
    <t>Steering actuation: 40 degree angle</t>
  </si>
  <si>
    <t>Two (2) steering cylinders</t>
  </si>
  <si>
    <t>Brakes: Sealed, oil-immersed disc brakes on front and rear axles</t>
  </si>
  <si>
    <t>Final Drive: Planetary w/ lubrication</t>
  </si>
  <si>
    <t>Self-adjusting brakes</t>
  </si>
  <si>
    <t>Brake Pedals: Dual suspended with brake and transmission neutralization functions</t>
  </si>
  <si>
    <t>Tires and wheels: Four (4) 20.5 R25 radial L-3</t>
  </si>
  <si>
    <t>Selectable ride control system for smooth road travel</t>
  </si>
  <si>
    <t>Wheel Spin Control system</t>
  </si>
  <si>
    <t>Operating Weight: 28,000 lb minimum</t>
  </si>
  <si>
    <t xml:space="preserve">Wheelbase: 9’ minimum </t>
  </si>
  <si>
    <t>Turning Radius: 18’ maximum</t>
  </si>
  <si>
    <t xml:space="preserve">Front Axle: Rigid mount w/ locking differential </t>
  </si>
  <si>
    <t>Rear Axle: Conventional</t>
  </si>
  <si>
    <t>Reach at 45 degrees Dump: 4’ minimum</t>
  </si>
  <si>
    <t>Dump Clearance at 45 degree Tilt: 8.5’ minimum</t>
  </si>
  <si>
    <t>Bucket Clearance at Level: 11’ minimum</t>
  </si>
  <si>
    <t>Breakout Force: 24,000 lbs minimum</t>
  </si>
  <si>
    <t xml:space="preserve">Tipping Load: 22,000 lbs minimum Straight </t>
  </si>
  <si>
    <t>Dig Depth: 3” minimum</t>
  </si>
  <si>
    <t>Cab: Fully enclosed w/ wipers (front and rear), heater, defroster, and A/C</t>
  </si>
  <si>
    <t>Doors: 180 degree opening w/ lock back</t>
  </si>
  <si>
    <t>Joystick controls for simultaneous lift and tilt functions</t>
  </si>
  <si>
    <t>Joystick shall have integrated transmission direction and disengagement switch</t>
  </si>
  <si>
    <r>
      <t>Attachment controls integrated into singular joystick for one hand implement control; 3</t>
    </r>
    <r>
      <rPr>
        <vertAlign val="superscript"/>
        <sz val="9"/>
        <rFont val="Helvetica"/>
        <family val="2"/>
      </rPr>
      <t>rd</t>
    </r>
    <r>
      <rPr>
        <sz val="9"/>
        <rFont val="Helvetica"/>
        <family val="2"/>
      </rPr>
      <t xml:space="preserve"> and 4</t>
    </r>
    <r>
      <rPr>
        <vertAlign val="superscript"/>
        <sz val="9"/>
        <rFont val="Helvetica"/>
        <family val="2"/>
      </rPr>
      <t>th</t>
    </r>
    <r>
      <rPr>
        <sz val="9"/>
        <rFont val="Helvetica"/>
        <family val="2"/>
      </rPr>
      <t xml:space="preserve"> function roller switches</t>
    </r>
  </si>
  <si>
    <t>Seat: Heavy duty w/ adjustable fore/aft position, back angle, height, and armrests; Must include retractable seat belt;  Air suspension seat</t>
  </si>
  <si>
    <t>Conventional Steering wheel</t>
  </si>
  <si>
    <t xml:space="preserve">Factory installed payload scale system; information display integrated into factory system </t>
  </si>
  <si>
    <t>Output: 65 gpm minimum at rated RPM</t>
  </si>
  <si>
    <t>Cycle Time: Raise – 6.5 seconds maximum; Lower – 4.5 seconds maximum</t>
  </si>
  <si>
    <t>Heavy duty hydraulic oil cooler</t>
  </si>
  <si>
    <t>Steering and implement pumps shall be separate - preferred</t>
  </si>
  <si>
    <t>Variable Displacement, Axial Piston style pump</t>
  </si>
  <si>
    <r>
      <t>3</t>
    </r>
    <r>
      <rPr>
        <vertAlign val="superscript"/>
        <sz val="9"/>
        <rFont val="Helvetica"/>
        <family val="2"/>
      </rPr>
      <t>rd</t>
    </r>
    <r>
      <rPr>
        <sz val="9"/>
        <rFont val="Helvetica"/>
        <family val="2"/>
      </rPr>
      <t xml:space="preserve"> and 4</t>
    </r>
    <r>
      <rPr>
        <vertAlign val="superscript"/>
        <sz val="9"/>
        <rFont val="Helvetica"/>
        <family val="2"/>
      </rPr>
      <t>th</t>
    </r>
    <r>
      <rPr>
        <sz val="9"/>
        <rFont val="Helvetica"/>
        <family val="2"/>
      </rPr>
      <t xml:space="preserve"> hydraulic attachment functions</t>
    </r>
  </si>
  <si>
    <t>All exterior lighting to be LED</t>
  </si>
  <si>
    <t>Rear-viewing camera with 6 in monitor</t>
  </si>
  <si>
    <t>Indicator light for loss of brake pressure</t>
  </si>
  <si>
    <t>Environmental drains and sample ports for engine, transmission, hydraulics and coolant</t>
  </si>
  <si>
    <t>LOADER LINKAGE</t>
  </si>
  <si>
    <t>Loader Arm: Z-Bar Style linkage</t>
  </si>
  <si>
    <t>Hydraulic quick connect coupler</t>
  </si>
  <si>
    <t>Lift Circuit: Includes raise, lower, hold, level and float</t>
  </si>
  <si>
    <t>Tilt Circuit: Includes tilt back, hold, and dump</t>
  </si>
  <si>
    <t>Bucket: General purpose w/ bolt-on cutting edge; 2.6 yard minimum capacity, quick attachment</t>
  </si>
  <si>
    <t>Grapple bucket, general purpose style; 2.0 yard minimum; Quick attachment</t>
  </si>
  <si>
    <t>Extended Warranty: 7 Year / 4000 Hour; full machine, including all options specified and purchased; $0 deductible</t>
  </si>
  <si>
    <t>Operator Selectable Creeper Control independent of engine RPM</t>
  </si>
  <si>
    <t>WHEEL LOADER - 1</t>
  </si>
  <si>
    <t xml:space="preserve">Grapple bucket </t>
  </si>
  <si>
    <t xml:space="preserve">Manually adjustable forks </t>
  </si>
  <si>
    <t>Hoist Attachment</t>
  </si>
  <si>
    <t>Horsepower: 249 hp net minimum</t>
  </si>
  <si>
    <t>Engine: Diesel powered; Tier IV Interim emissions compliant</t>
  </si>
  <si>
    <t>Six (6) cylinder; 6.8 Liter Minimum</t>
  </si>
  <si>
    <t>Alternator: 100 amp minimum</t>
  </si>
  <si>
    <t>Intake air pre-cleaner</t>
  </si>
  <si>
    <t>Transmission: Countershaft powershift</t>
  </si>
  <si>
    <t>Forward/Neutral/Reverse switch on implement control stick</t>
  </si>
  <si>
    <t>Five (5) forward and three (3) reverse speeds</t>
  </si>
  <si>
    <t>Tires and wheels: Four (4) 23.5 R25 L-3</t>
  </si>
  <si>
    <t>Selectable Ride control system for smooth road travel</t>
  </si>
  <si>
    <t>Operating Weight: 41,000 lb minimum</t>
  </si>
  <si>
    <t>Height: 12’ maximum</t>
  </si>
  <si>
    <t xml:space="preserve">Wheelbase: 10’ minimum </t>
  </si>
  <si>
    <t>Turning Radius: 19’ maximum</t>
  </si>
  <si>
    <t xml:space="preserve">Front Axle: Hydraulic w/ locking differential </t>
  </si>
  <si>
    <t>Reach at 45 degrees Dump: 3’ minimum</t>
  </si>
  <si>
    <t>Dump Clearance at Full Tilt: 9’ minimum</t>
  </si>
  <si>
    <t>Breakout Force: 34,000 lbs minimum</t>
  </si>
  <si>
    <t xml:space="preserve">Tipping Load: 33,000 lbs minimum straight </t>
  </si>
  <si>
    <t>Dig Depth: 4” minimum</t>
  </si>
  <si>
    <t>Joystick controls for simultaneous lift and tilt functions preferred</t>
  </si>
  <si>
    <t>Joysticks shall have integrated transmission direction and disengagement switch</t>
  </si>
  <si>
    <t>Seat: Heavy duty w/ adjustable fore/aft position, back angle, height, and armrests; Must include retractable seat belt, Air suspension seat</t>
  </si>
  <si>
    <t>Conventional Steering Wheel</t>
  </si>
  <si>
    <t>Factory installed payload scale system; information display integrated into factory system</t>
  </si>
  <si>
    <t>Cycle Time: Raise – 5.5 seconds maximum; Lower – 4.0 seconds maximum</t>
  </si>
  <si>
    <t>Variable displacement, axial piston style pump</t>
  </si>
  <si>
    <t>All Exterior Lighting to be LED</t>
  </si>
  <si>
    <t>Turn Signals: LED, Self-canceling</t>
  </si>
  <si>
    <t>Lift Circuit: Includes raise, lower, hold, level, and float</t>
  </si>
  <si>
    <t>Bucket: General purpose w/ bolt-on cutting edge; Quick Attachment, 4.25 cu.yd. minimum</t>
  </si>
  <si>
    <t>Manually adjustable forks – Universal attachment</t>
  </si>
  <si>
    <r>
      <t>Attachment controls integrated into singular joystick for one hand implement control; 3</t>
    </r>
    <r>
      <rPr>
        <vertAlign val="superscript"/>
        <sz val="10"/>
        <rFont val="Helvetica"/>
        <family val="2"/>
      </rPr>
      <t>rd</t>
    </r>
    <r>
      <rPr>
        <sz val="10"/>
        <rFont val="Helvetica"/>
        <family val="2"/>
      </rPr>
      <t xml:space="preserve"> and 4</t>
    </r>
    <r>
      <rPr>
        <vertAlign val="superscript"/>
        <sz val="10"/>
        <rFont val="Helvetica"/>
        <family val="2"/>
      </rPr>
      <t>th</t>
    </r>
    <r>
      <rPr>
        <sz val="10"/>
        <rFont val="Helvetica"/>
        <family val="2"/>
      </rPr>
      <t xml:space="preserve"> function roller switches</t>
    </r>
  </si>
  <si>
    <r>
      <t>3</t>
    </r>
    <r>
      <rPr>
        <vertAlign val="superscript"/>
        <sz val="10"/>
        <rFont val="Helvetica"/>
        <family val="2"/>
      </rPr>
      <t>rd</t>
    </r>
    <r>
      <rPr>
        <sz val="10"/>
        <rFont val="Helvetica"/>
        <family val="2"/>
      </rPr>
      <t xml:space="preserve"> and 4</t>
    </r>
    <r>
      <rPr>
        <vertAlign val="superscript"/>
        <sz val="10"/>
        <rFont val="Helvetica"/>
        <family val="2"/>
      </rPr>
      <t>th</t>
    </r>
    <r>
      <rPr>
        <sz val="10"/>
        <rFont val="Helvetica"/>
        <family val="2"/>
      </rPr>
      <t xml:space="preserve"> hydraulic attachment functions</t>
    </r>
  </si>
  <si>
    <r>
      <t>3</t>
    </r>
    <r>
      <rPr>
        <vertAlign val="superscript"/>
        <sz val="10"/>
        <rFont val="Helvetica"/>
        <family val="2"/>
      </rPr>
      <t>rd</t>
    </r>
    <r>
      <rPr>
        <sz val="10"/>
        <rFont val="Helvetica"/>
        <family val="2"/>
      </rPr>
      <t xml:space="preserve"> and 4</t>
    </r>
    <r>
      <rPr>
        <vertAlign val="superscript"/>
        <sz val="10"/>
        <rFont val="Helvetica"/>
        <family val="2"/>
      </rPr>
      <t>th</t>
    </r>
    <r>
      <rPr>
        <sz val="10"/>
        <rFont val="Helvetica"/>
        <family val="2"/>
      </rPr>
      <t xml:space="preserve"> function hydraulics with Electronic quick connect coupler</t>
    </r>
  </si>
  <si>
    <r>
      <t>3</t>
    </r>
    <r>
      <rPr>
        <vertAlign val="superscript"/>
        <sz val="10"/>
        <color rgb="FF000000"/>
        <rFont val="Helvetica"/>
        <family val="2"/>
      </rPr>
      <t>rd</t>
    </r>
    <r>
      <rPr>
        <sz val="10"/>
        <color rgb="FF000000"/>
        <rFont val="Helvetica"/>
        <family val="2"/>
      </rPr>
      <t xml:space="preserve"> and 4</t>
    </r>
    <r>
      <rPr>
        <vertAlign val="superscript"/>
        <sz val="10"/>
        <color rgb="FF000000"/>
        <rFont val="Helvetica"/>
        <family val="2"/>
      </rPr>
      <t>th</t>
    </r>
    <r>
      <rPr>
        <sz val="10"/>
        <color rgb="FF000000"/>
        <rFont val="Helvetica"/>
        <family val="2"/>
      </rPr>
      <t xml:space="preserve"> functions w/ electronic coupler</t>
    </r>
  </si>
  <si>
    <t>Manually adjustable forks -  Universal attachment</t>
  </si>
  <si>
    <t>WHEEL LOADER - 2</t>
  </si>
  <si>
    <t>K. WHEEL LOADER 2</t>
  </si>
  <si>
    <t>F. MOTOR GRADER 1</t>
  </si>
  <si>
    <t>G. MOTOR GRADER 2</t>
  </si>
  <si>
    <t>Trade Ins</t>
  </si>
  <si>
    <t>EQ #</t>
  </si>
  <si>
    <t>Model Year</t>
  </si>
  <si>
    <t>Manufacturer ID</t>
  </si>
  <si>
    <t>Model ID</t>
  </si>
  <si>
    <t>Life Total Meter</t>
  </si>
  <si>
    <t>BACKHOE</t>
  </si>
  <si>
    <t>JOHNDEERE</t>
  </si>
  <si>
    <t>315SJ</t>
  </si>
  <si>
    <t>NEWHOLLAND</t>
  </si>
  <si>
    <t>B95B</t>
  </si>
  <si>
    <t>310SJ</t>
  </si>
  <si>
    <t>310SK</t>
  </si>
  <si>
    <t>CATERPILLAR</t>
  </si>
  <si>
    <t>324DL</t>
  </si>
  <si>
    <t>COMPACT EXCAVATOR</t>
  </si>
  <si>
    <t>BOBCAT</t>
  </si>
  <si>
    <t>E35 ZTS</t>
  </si>
  <si>
    <t>MOTOR GRADER</t>
  </si>
  <si>
    <t>120H</t>
  </si>
  <si>
    <t>COMPACT MOTOR GRADER</t>
  </si>
  <si>
    <t>NORAM</t>
  </si>
  <si>
    <t>65E</t>
  </si>
  <si>
    <t>COMPACT TRACK LOADER</t>
  </si>
  <si>
    <t>C190</t>
  </si>
  <si>
    <t>SKID STEER</t>
  </si>
  <si>
    <t>S205</t>
  </si>
  <si>
    <t>MINI SKID STEER</t>
  </si>
  <si>
    <t>TORO</t>
  </si>
  <si>
    <t>DINGO 320-D</t>
  </si>
  <si>
    <t>CASE</t>
  </si>
  <si>
    <t>SV300</t>
  </si>
  <si>
    <t>333E</t>
  </si>
  <si>
    <t>DINGO TX-525</t>
  </si>
  <si>
    <t>WHEEL LOADER</t>
  </si>
  <si>
    <t>924H</t>
  </si>
  <si>
    <t>HYUNDAI</t>
  </si>
  <si>
    <t>HL760-9A</t>
  </si>
  <si>
    <t>HL740-9A</t>
  </si>
  <si>
    <t>COMPACTOR</t>
  </si>
  <si>
    <t>BOMAG</t>
  </si>
  <si>
    <t>BW11RH</t>
  </si>
  <si>
    <t>Price</t>
  </si>
  <si>
    <r>
      <t xml:space="preserve">City of San Angelo </t>
    </r>
    <r>
      <rPr>
        <sz val="12"/>
        <color rgb="FF000000"/>
        <rFont val="Helvetica"/>
        <family val="2"/>
      </rPr>
      <t>Purchasing Division</t>
    </r>
  </si>
  <si>
    <t xml:space="preserve">L. Trade In </t>
  </si>
  <si>
    <t>October 1, 2020 at 2:00 p.m.</t>
  </si>
  <si>
    <t>Acknowledgement</t>
  </si>
  <si>
    <t>City reserves the right to trade any, all or none, of the units offered for trade, and in what combination of trade in units to purchased equipment.</t>
  </si>
  <si>
    <t>City will make all efforts to maintain all trade-in equipment in its current status or better.  Parts will not be removed or swapped to other units once the inspection date has passed.</t>
  </si>
  <si>
    <t>All trade in units will continue to be used by the City until the time that the new equipment that is to replace it arrives.</t>
  </si>
  <si>
    <t>Initials</t>
  </si>
  <si>
    <t>TOTAL</t>
  </si>
  <si>
    <t>L</t>
  </si>
  <si>
    <t>Extra Wide Backhoe Bucket - 36" preferred, toothed</t>
  </si>
  <si>
    <t>Wide Backhoe Bucket - 24” preferred, toothed</t>
  </si>
  <si>
    <t>Narrow Backhoe Bucket - 12” preferred, toothed</t>
  </si>
  <si>
    <t>R3 type front and rear tires</t>
  </si>
  <si>
    <t>Vertical Outriggers</t>
  </si>
  <si>
    <t>Complete Factory Operation, Parts, and Service Manuals – Electronic formats provided on flash drive, Print formats provided as factory publications only (one Operator's Manual needed per machine model ordered, on Service and Parts manual needed per machine type ordered)</t>
  </si>
  <si>
    <t xml:space="preserve">Complete Factory Parts, and Service Manuals – Electronic formats provided on flash drive, Print formats provided as factory publications only </t>
  </si>
  <si>
    <t>Factory Parts and Service manuals</t>
  </si>
  <si>
    <t>Debris Guards</t>
  </si>
  <si>
    <t>Manually adjustable forks – Quick attachment</t>
  </si>
  <si>
    <t>Hoist arm, adjustable length, 10’ reach minimum;  Quick attachment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</si>
</sst>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00"/>
  </numFmts>
  <fonts count="52" x14ac:knownFonts="1">
    <font>
      <sz val="11"/>
      <name val="Calibri"/>
      <charset val="1"/>
    </font>
    <font>
      <sz val="11"/>
      <color theme="1"/>
      <name val="Calibri"/>
      <family val="2"/>
      <scheme val="minor"/>
    </font>
    <font>
      <sz val="11"/>
      <name val="Calibri"/>
      <charset val="1"/>
    </font>
    <font>
      <sz val="10"/>
      <color theme="1"/>
      <name val="Helvetica"/>
      <family val="2"/>
    </font>
    <font>
      <b/>
      <sz val="11"/>
      <color rgb="FF000000"/>
      <name val="Helvetica"/>
      <family val="2"/>
    </font>
    <font>
      <sz val="11"/>
      <color rgb="FF000000"/>
      <name val="Helvetica"/>
      <family val="2"/>
    </font>
    <font>
      <b/>
      <sz val="10"/>
      <color theme="8" tint="-0.249977111117893"/>
      <name val="Helvetica"/>
      <family val="2"/>
    </font>
    <font>
      <sz val="10"/>
      <color theme="8" tint="-0.249977111117893"/>
      <name val="Helvetica"/>
      <family val="2"/>
    </font>
    <font>
      <i/>
      <sz val="10"/>
      <color theme="8" tint="-0.249977111117893"/>
      <name val="Helvetica"/>
      <family val="2"/>
    </font>
    <font>
      <sz val="11"/>
      <name val="Helvetica"/>
      <family val="2"/>
    </font>
    <font>
      <i/>
      <sz val="11"/>
      <name val="Helvetica"/>
      <family val="2"/>
    </font>
    <font>
      <b/>
      <sz val="8"/>
      <color theme="8" tint="-0.249977111117893"/>
      <name val="Helvetica"/>
      <family val="2"/>
    </font>
    <font>
      <b/>
      <sz val="10"/>
      <color theme="1"/>
      <name val="Helvetica"/>
      <family val="2"/>
    </font>
    <font>
      <b/>
      <sz val="12"/>
      <color rgb="FF000000"/>
      <name val="Helvetica"/>
      <family val="2"/>
    </font>
    <font>
      <sz val="12"/>
      <name val="Wingdings 2"/>
      <family val="1"/>
      <charset val="2"/>
    </font>
    <font>
      <sz val="10"/>
      <name val="Helvetica"/>
      <family val="2"/>
    </font>
    <font>
      <sz val="9"/>
      <name val="Helvetica"/>
      <family val="2"/>
    </font>
    <font>
      <b/>
      <sz val="11"/>
      <name val="Helvetica"/>
      <family val="2"/>
    </font>
    <font>
      <sz val="14"/>
      <color theme="1"/>
      <name val="Helvetica"/>
      <family val="2"/>
    </font>
    <font>
      <b/>
      <sz val="14"/>
      <color rgb="FF000000"/>
      <name val="Helvetica"/>
      <family val="2"/>
    </font>
    <font>
      <sz val="14"/>
      <color rgb="FF000000"/>
      <name val="Helvetica"/>
      <family val="2"/>
    </font>
    <font>
      <b/>
      <sz val="14"/>
      <color theme="8" tint="-0.249977111117893"/>
      <name val="Helvetica"/>
      <family val="2"/>
    </font>
    <font>
      <sz val="14"/>
      <color theme="8" tint="-0.249977111117893"/>
      <name val="Helvetica"/>
      <family val="2"/>
    </font>
    <font>
      <i/>
      <sz val="14"/>
      <color theme="8" tint="-0.249977111117893"/>
      <name val="Helvetica"/>
      <family val="2"/>
    </font>
    <font>
      <b/>
      <sz val="10"/>
      <color rgb="FFC00000"/>
      <name val="Helvetica"/>
      <family val="2"/>
    </font>
    <font>
      <b/>
      <sz val="12"/>
      <name val="Helvetica"/>
      <family val="2"/>
    </font>
    <font>
      <b/>
      <sz val="9"/>
      <name val="Helvetica"/>
      <family val="2"/>
    </font>
    <font>
      <b/>
      <sz val="10"/>
      <name val="Helvetica"/>
      <family val="2"/>
    </font>
    <font>
      <sz val="10"/>
      <color rgb="FF000000"/>
      <name val="Helvetica"/>
      <family val="2"/>
    </font>
    <font>
      <b/>
      <sz val="10"/>
      <color rgb="FF000000"/>
      <name val="Helvetica"/>
      <family val="2"/>
    </font>
    <font>
      <sz val="11"/>
      <color theme="0"/>
      <name val="Helvetica"/>
      <family val="2"/>
    </font>
    <font>
      <sz val="10"/>
      <name val="Calibri"/>
      <family val="2"/>
    </font>
    <font>
      <b/>
      <sz val="10"/>
      <color theme="0"/>
      <name val="Helvetica"/>
      <family val="2"/>
    </font>
    <font>
      <sz val="10"/>
      <color theme="0"/>
      <name val="Helvetica"/>
      <family val="2"/>
    </font>
    <font>
      <b/>
      <sz val="10"/>
      <color theme="4" tint="-0.249977111117893"/>
      <name val="Helvetica"/>
      <family val="2"/>
    </font>
    <font>
      <b/>
      <sz val="11"/>
      <color theme="0"/>
      <name val="Helvetica"/>
      <family val="2"/>
    </font>
    <font>
      <u/>
      <sz val="11"/>
      <color theme="10"/>
      <name val="Calibri"/>
      <family val="2"/>
    </font>
    <font>
      <vertAlign val="superscript"/>
      <sz val="9"/>
      <name val="Helvetica"/>
      <family val="2"/>
    </font>
    <font>
      <vertAlign val="superscript"/>
      <sz val="10"/>
      <name val="Helvetica"/>
      <family val="2"/>
    </font>
    <font>
      <vertAlign val="superscript"/>
      <sz val="10"/>
      <color rgb="FF000000"/>
      <name val="Helvetica"/>
      <family val="2"/>
    </font>
    <font>
      <u/>
      <sz val="12"/>
      <color theme="10"/>
      <name val="Helvetica"/>
      <family val="2"/>
    </font>
    <font>
      <sz val="8"/>
      <name val="Calibri"/>
      <charset val="1"/>
    </font>
    <font>
      <sz val="12"/>
      <color theme="1"/>
      <name val="Helvetica"/>
      <family val="2"/>
    </font>
    <font>
      <sz val="12"/>
      <color rgb="FF000000"/>
      <name val="Helvetica"/>
      <family val="2"/>
    </font>
    <font>
      <sz val="12"/>
      <name val="Helvetica"/>
      <family val="2"/>
    </font>
    <font>
      <b/>
      <sz val="12"/>
      <color theme="8" tint="-0.249977111117893"/>
      <name val="Helvetica"/>
      <family val="2"/>
    </font>
    <font>
      <sz val="12"/>
      <color theme="8" tint="-0.249977111117893"/>
      <name val="Helvetica"/>
      <family val="2"/>
    </font>
    <font>
      <i/>
      <sz val="12"/>
      <color theme="8" tint="-0.249977111117893"/>
      <name val="Helvetica"/>
      <family val="2"/>
    </font>
    <font>
      <b/>
      <sz val="12"/>
      <color theme="0"/>
      <name val="Helvetica"/>
      <family val="2"/>
    </font>
    <font>
      <sz val="12"/>
      <color theme="0"/>
      <name val="Helvetica"/>
      <family val="2"/>
    </font>
    <font>
      <b/>
      <sz val="12"/>
      <color theme="1"/>
      <name val="Helvetica"/>
      <family val="2"/>
    </font>
    <font>
      <sz val="10"/>
      <name val="Helvetica"/>
    </font>
  </fonts>
  <fills count="12">
    <fill>
      <patternFill patternType="none"/>
    </fill>
    <fill>
      <patternFill patternType="gray125"/>
    </fill>
    <fill>
      <patternFill patternType="solid">
        <fgColor theme="4"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0.79998168889431442"/>
        <bgColor theme="6" tint="0.79998168889431442"/>
      </patternFill>
    </fill>
    <fill>
      <patternFill patternType="solid">
        <fgColor theme="4" tint="-0.24997711111789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499984740745262"/>
        <bgColor theme="6" tint="0.59999389629810485"/>
      </patternFill>
    </fill>
    <fill>
      <patternFill patternType="solid">
        <fgColor theme="8" tint="0.59999389629810485"/>
        <bgColor indexed="64"/>
      </patternFill>
    </fill>
    <fill>
      <patternFill patternType="solid">
        <fgColor theme="8" tint="-0.499984740745262"/>
        <bgColor indexed="64"/>
      </patternFill>
    </fill>
  </fills>
  <borders count="11">
    <border>
      <left/>
      <right/>
      <top/>
      <bottom/>
      <diagonal/>
    </border>
    <border>
      <left/>
      <right style="medium">
        <color theme="7"/>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44" fontId="2" fillId="0" borderId="0" applyFont="0" applyFill="0" applyBorder="0" applyAlignment="0" applyProtection="0"/>
    <xf numFmtId="0" fontId="1" fillId="0" borderId="0"/>
    <xf numFmtId="0" fontId="36" fillId="0" borderId="0" applyNumberFormat="0" applyFill="0" applyBorder="0" applyAlignment="0" applyProtection="0"/>
  </cellStyleXfs>
  <cellXfs count="120">
    <xf numFmtId="0" fontId="0" fillId="0" borderId="0" xfId="0"/>
    <xf numFmtId="0" fontId="3" fillId="0" borderId="1" xfId="0" applyFont="1" applyBorder="1"/>
    <xf numFmtId="0" fontId="4" fillId="0" borderId="0" xfId="0" applyFont="1" applyAlignment="1">
      <alignment horizontal="left" vertical="center" indent="1"/>
    </xf>
    <xf numFmtId="0" fontId="6" fillId="0" borderId="0" xfId="0" applyFont="1" applyAlignment="1">
      <alignment horizontal="left" indent="1"/>
    </xf>
    <xf numFmtId="15" fontId="7" fillId="0" borderId="0" xfId="0" applyNumberFormat="1" applyFont="1" applyAlignment="1">
      <alignment horizontal="left" vertical="top" indent="1"/>
    </xf>
    <xf numFmtId="15" fontId="8" fillId="0" borderId="0" xfId="0" applyNumberFormat="1" applyFont="1" applyAlignment="1">
      <alignment horizontal="left" vertical="top" indent="1"/>
    </xf>
    <xf numFmtId="0" fontId="9" fillId="0" borderId="0" xfId="0" applyFont="1"/>
    <xf numFmtId="0" fontId="3" fillId="0" borderId="0" xfId="0" applyFont="1" applyBorder="1"/>
    <xf numFmtId="0" fontId="10" fillId="0" borderId="0" xfId="0" applyFont="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center" vertical="center"/>
    </xf>
    <xf numFmtId="15" fontId="8" fillId="0" borderId="0" xfId="0" applyNumberFormat="1" applyFont="1" applyAlignment="1">
      <alignment horizontal="center" vertical="center"/>
    </xf>
    <xf numFmtId="0" fontId="11" fillId="4"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Border="1" applyAlignment="1">
      <alignment horizontal="right" vertical="center"/>
    </xf>
    <xf numFmtId="0" fontId="3" fillId="0" borderId="2" xfId="0" applyFont="1" applyBorder="1" applyAlignment="1">
      <alignment horizontal="left" vertical="center" wrapText="1"/>
    </xf>
    <xf numFmtId="0" fontId="14" fillId="0" borderId="2" xfId="0" applyFont="1" applyBorder="1" applyAlignment="1">
      <alignment horizontal="center" vertical="center" wrapText="1"/>
    </xf>
    <xf numFmtId="0" fontId="3" fillId="0" borderId="2" xfId="0" applyFont="1" applyBorder="1" applyAlignment="1">
      <alignment horizontal="left" vertical="center"/>
    </xf>
    <xf numFmtId="0" fontId="15" fillId="0" borderId="2" xfId="0" applyFont="1" applyBorder="1" applyAlignment="1">
      <alignment horizontal="center" vertical="center" wrapText="1"/>
    </xf>
    <xf numFmtId="0" fontId="0" fillId="0" borderId="0" xfId="0" applyAlignment="1">
      <alignment horizontal="center" vertical="center"/>
    </xf>
    <xf numFmtId="8" fontId="16" fillId="0" borderId="2" xfId="0" applyNumberFormat="1" applyFont="1" applyBorder="1" applyAlignment="1">
      <alignment horizontal="center" vertical="center" wrapText="1"/>
    </xf>
    <xf numFmtId="0" fontId="18" fillId="0" borderId="1" xfId="0" applyFont="1" applyBorder="1"/>
    <xf numFmtId="0" fontId="19" fillId="0" borderId="0" xfId="0" applyFont="1" applyAlignment="1">
      <alignment horizontal="left" vertical="center" indent="1"/>
    </xf>
    <xf numFmtId="0" fontId="21" fillId="0" borderId="0" xfId="0" applyFont="1" applyAlignment="1">
      <alignment horizontal="left" indent="1"/>
    </xf>
    <xf numFmtId="15" fontId="22" fillId="0" borderId="0" xfId="0" applyNumberFormat="1" applyFont="1" applyAlignment="1">
      <alignment horizontal="left" vertical="top" indent="1"/>
    </xf>
    <xf numFmtId="15" fontId="23" fillId="0" borderId="0" xfId="0" applyNumberFormat="1" applyFont="1" applyAlignment="1">
      <alignment horizontal="left" vertical="top" indent="1"/>
    </xf>
    <xf numFmtId="0" fontId="9" fillId="0" borderId="0" xfId="0" applyFont="1" applyAlignment="1">
      <alignment horizontal="left"/>
    </xf>
    <xf numFmtId="0" fontId="25" fillId="0" borderId="0" xfId="0" applyFont="1" applyAlignment="1">
      <alignment horizontal="right"/>
    </xf>
    <xf numFmtId="0" fontId="12" fillId="3" borderId="0" xfId="0" applyFont="1" applyFill="1" applyBorder="1" applyAlignment="1">
      <alignment horizontal="center" vertical="center" wrapText="1"/>
    </xf>
    <xf numFmtId="0" fontId="12" fillId="10" borderId="0" xfId="0" applyFont="1" applyFill="1" applyBorder="1" applyAlignment="1">
      <alignment horizontal="center" vertical="center" wrapText="1"/>
    </xf>
    <xf numFmtId="0" fontId="28" fillId="0" borderId="0" xfId="0" applyFont="1" applyBorder="1" applyAlignment="1">
      <alignment horizontal="center" vertical="center"/>
    </xf>
    <xf numFmtId="0" fontId="15" fillId="0" borderId="0" xfId="0" applyFont="1" applyBorder="1" applyAlignment="1">
      <alignment horizontal="center" vertical="center" wrapText="1"/>
    </xf>
    <xf numFmtId="0" fontId="28" fillId="0" borderId="0" xfId="0" applyFont="1" applyBorder="1" applyAlignment="1">
      <alignment horizontal="left" vertical="center" indent="9"/>
    </xf>
    <xf numFmtId="0" fontId="15" fillId="0" borderId="0" xfId="0" applyFont="1" applyBorder="1" applyAlignment="1">
      <alignment horizontal="center" vertical="center"/>
    </xf>
    <xf numFmtId="0" fontId="15" fillId="0" borderId="0" xfId="0" applyFont="1" applyBorder="1" applyAlignment="1">
      <alignment vertical="center"/>
    </xf>
    <xf numFmtId="0" fontId="28" fillId="0" borderId="8" xfId="0" applyFont="1" applyBorder="1" applyAlignment="1">
      <alignment horizontal="center" vertical="center"/>
    </xf>
    <xf numFmtId="0" fontId="15" fillId="0" borderId="8" xfId="0" applyFont="1" applyBorder="1" applyAlignment="1">
      <alignment horizontal="center" vertical="center"/>
    </xf>
    <xf numFmtId="164" fontId="15" fillId="0" borderId="0" xfId="0" applyNumberFormat="1" applyFont="1" applyBorder="1" applyAlignment="1">
      <alignment horizontal="right" vertical="center" wrapText="1"/>
    </xf>
    <xf numFmtId="0" fontId="29" fillId="0" borderId="0" xfId="0" applyFont="1" applyAlignment="1">
      <alignment horizontal="left" vertical="center" indent="1"/>
    </xf>
    <xf numFmtId="0" fontId="15" fillId="0" borderId="0" xfId="0" applyFont="1"/>
    <xf numFmtId="0" fontId="15" fillId="0" borderId="0" xfId="0" applyFont="1" applyAlignment="1">
      <alignment horizontal="left"/>
    </xf>
    <xf numFmtId="0" fontId="15" fillId="0" borderId="0" xfId="0" applyFont="1" applyFill="1" applyBorder="1"/>
    <xf numFmtId="0" fontId="31" fillId="0" borderId="0" xfId="0" applyFont="1"/>
    <xf numFmtId="0" fontId="32" fillId="9" borderId="5" xfId="0" applyFont="1" applyFill="1" applyBorder="1" applyAlignment="1">
      <alignment vertical="center"/>
    </xf>
    <xf numFmtId="0" fontId="33" fillId="9" borderId="5" xfId="0" applyFont="1" applyFill="1" applyBorder="1"/>
    <xf numFmtId="0" fontId="15" fillId="0" borderId="0" xfId="0" applyFont="1" applyAlignment="1">
      <alignment horizontal="center" vertical="center" wrapText="1"/>
    </xf>
    <xf numFmtId="0" fontId="15" fillId="0" borderId="0" xfId="0" applyFont="1" applyBorder="1" applyAlignment="1">
      <alignment vertical="center" wrapText="1"/>
    </xf>
    <xf numFmtId="0" fontId="15" fillId="8" borderId="4" xfId="0" applyFont="1" applyFill="1" applyBorder="1" applyAlignment="1">
      <alignment horizontal="center" vertical="center" wrapText="1"/>
    </xf>
    <xf numFmtId="0" fontId="15" fillId="8" borderId="2" xfId="0" applyFont="1" applyFill="1" applyBorder="1" applyAlignment="1">
      <alignment vertical="center" wrapText="1"/>
    </xf>
    <xf numFmtId="0" fontId="15" fillId="8" borderId="2" xfId="0" applyFont="1" applyFill="1" applyBorder="1" applyAlignment="1">
      <alignment horizontal="center" vertical="center" wrapText="1"/>
    </xf>
    <xf numFmtId="0" fontId="15" fillId="0" borderId="0" xfId="0" applyFont="1" applyBorder="1"/>
    <xf numFmtId="0" fontId="17" fillId="0" borderId="0" xfId="0" applyFont="1" applyFill="1" applyBorder="1" applyAlignment="1">
      <alignment vertical="center"/>
    </xf>
    <xf numFmtId="0" fontId="34" fillId="0" borderId="0" xfId="0" applyFont="1" applyBorder="1" applyAlignment="1">
      <alignment vertical="center" wrapText="1"/>
    </xf>
    <xf numFmtId="0" fontId="6" fillId="0" borderId="0" xfId="0" applyFont="1" applyBorder="1" applyAlignment="1">
      <alignment vertical="center" wrapText="1"/>
    </xf>
    <xf numFmtId="0" fontId="15" fillId="0" borderId="10" xfId="0" applyFont="1" applyBorder="1" applyAlignment="1">
      <alignment vertical="center" wrapText="1"/>
    </xf>
    <xf numFmtId="0" fontId="35" fillId="9" borderId="5" xfId="0" applyFont="1" applyFill="1" applyBorder="1" applyAlignment="1">
      <alignment vertical="center"/>
    </xf>
    <xf numFmtId="1" fontId="15" fillId="0" borderId="0" xfId="0" applyNumberFormat="1" applyFont="1" applyBorder="1" applyAlignment="1">
      <alignment horizontal="center" vertical="center" wrapText="1"/>
    </xf>
    <xf numFmtId="0" fontId="16" fillId="0" borderId="0" xfId="0" applyFont="1" applyBorder="1" applyAlignment="1">
      <alignment vertical="center"/>
    </xf>
    <xf numFmtId="0" fontId="15" fillId="8" borderId="3" xfId="0" applyFont="1" applyFill="1" applyBorder="1" applyAlignment="1">
      <alignment horizontal="center" vertical="center" wrapText="1"/>
    </xf>
    <xf numFmtId="0" fontId="28" fillId="0" borderId="0" xfId="0" applyFont="1" applyBorder="1" applyAlignment="1">
      <alignment vertical="center" wrapText="1"/>
    </xf>
    <xf numFmtId="0" fontId="40" fillId="0" borderId="0" xfId="3" applyFont="1" applyAlignment="1">
      <alignment horizontal="left" vertical="center" wrapText="1"/>
    </xf>
    <xf numFmtId="0" fontId="40" fillId="0" borderId="0" xfId="3" applyFont="1"/>
    <xf numFmtId="44" fontId="9" fillId="0" borderId="2" xfId="1" applyFont="1" applyBorder="1" applyAlignment="1">
      <alignment horizontal="left" vertical="center" wrapText="1"/>
    </xf>
    <xf numFmtId="44" fontId="9" fillId="0" borderId="2" xfId="1" applyFont="1" applyBorder="1"/>
    <xf numFmtId="44" fontId="9" fillId="0" borderId="2" xfId="1" applyFont="1" applyBorder="1" applyAlignment="1">
      <alignment horizontal="left"/>
    </xf>
    <xf numFmtId="0" fontId="30" fillId="6" borderId="0" xfId="0" applyFont="1" applyFill="1"/>
    <xf numFmtId="0" fontId="35" fillId="6" borderId="0" xfId="0" applyFont="1" applyFill="1" applyAlignment="1">
      <alignment horizontal="left" vertical="center" wrapText="1"/>
    </xf>
    <xf numFmtId="44" fontId="28" fillId="8" borderId="4" xfId="1" applyFont="1" applyFill="1" applyBorder="1" applyAlignment="1">
      <alignment horizontal="right" vertical="center"/>
    </xf>
    <xf numFmtId="44" fontId="15" fillId="8" borderId="2" xfId="1" applyFont="1" applyFill="1" applyBorder="1" applyAlignment="1">
      <alignment horizontal="right" vertical="center"/>
    </xf>
    <xf numFmtId="44" fontId="28" fillId="8" borderId="2" xfId="1" applyFont="1" applyFill="1" applyBorder="1" applyAlignment="1">
      <alignment horizontal="right" vertical="center"/>
    </xf>
    <xf numFmtId="44" fontId="15" fillId="0" borderId="2" xfId="1" applyFont="1" applyBorder="1"/>
    <xf numFmtId="44" fontId="27" fillId="8" borderId="2" xfId="0" applyNumberFormat="1" applyFont="1" applyFill="1" applyBorder="1" applyAlignment="1">
      <alignment horizontal="right" vertical="center"/>
    </xf>
    <xf numFmtId="44" fontId="27" fillId="8" borderId="2" xfId="1" applyFont="1" applyFill="1" applyBorder="1" applyAlignment="1">
      <alignment horizontal="right" vertical="center"/>
    </xf>
    <xf numFmtId="0" fontId="42" fillId="0" borderId="1" xfId="0" applyFont="1" applyBorder="1"/>
    <xf numFmtId="0" fontId="13" fillId="0" borderId="0" xfId="0" applyFont="1" applyAlignment="1">
      <alignment horizontal="left" vertical="center" indent="1"/>
    </xf>
    <xf numFmtId="0" fontId="44" fillId="0" borderId="0" xfId="0" applyFont="1"/>
    <xf numFmtId="0" fontId="45" fillId="0" borderId="0" xfId="0" applyFont="1" applyAlignment="1">
      <alignment horizontal="left" indent="1"/>
    </xf>
    <xf numFmtId="15" fontId="46" fillId="0" borderId="0" xfId="0" applyNumberFormat="1" applyFont="1" applyAlignment="1">
      <alignment horizontal="left" vertical="top" indent="1"/>
    </xf>
    <xf numFmtId="0" fontId="44" fillId="0" borderId="0" xfId="0" applyFont="1" applyAlignment="1">
      <alignment horizontal="left"/>
    </xf>
    <xf numFmtId="15" fontId="47" fillId="0" borderId="0" xfId="0" applyNumberFormat="1" applyFont="1" applyAlignment="1">
      <alignment horizontal="left" vertical="top" indent="1"/>
    </xf>
    <xf numFmtId="0" fontId="42" fillId="0" borderId="0" xfId="0" applyFont="1" applyBorder="1"/>
    <xf numFmtId="0" fontId="25" fillId="0" borderId="0" xfId="0" applyFont="1" applyFill="1" applyBorder="1" applyAlignment="1">
      <alignment vertical="center"/>
    </xf>
    <xf numFmtId="0" fontId="44" fillId="0" borderId="0" xfId="0" applyFont="1" applyFill="1" applyBorder="1"/>
    <xf numFmtId="0" fontId="48" fillId="9" borderId="5" xfId="0" applyFont="1" applyFill="1" applyBorder="1" applyAlignment="1">
      <alignment vertical="center"/>
    </xf>
    <xf numFmtId="0" fontId="49" fillId="9" borderId="5" xfId="0" applyFont="1" applyFill="1" applyBorder="1"/>
    <xf numFmtId="0" fontId="50" fillId="10" borderId="0"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44" fillId="0" borderId="0" xfId="0" applyFont="1" applyAlignment="1">
      <alignment horizontal="center" vertical="center" wrapText="1"/>
    </xf>
    <xf numFmtId="0" fontId="44" fillId="0" borderId="0" xfId="0" applyFont="1" applyBorder="1" applyAlignment="1">
      <alignment horizontal="center" vertical="center" wrapText="1"/>
    </xf>
    <xf numFmtId="0" fontId="44" fillId="0" borderId="0" xfId="0" applyFont="1" applyBorder="1" applyAlignment="1">
      <alignment vertical="center" wrapText="1"/>
    </xf>
    <xf numFmtId="0" fontId="44" fillId="8" borderId="2" xfId="0" applyFont="1" applyFill="1" applyBorder="1" applyAlignment="1">
      <alignment horizontal="center" vertical="center" wrapText="1"/>
    </xf>
    <xf numFmtId="0" fontId="48" fillId="11" borderId="5" xfId="0" applyFont="1" applyFill="1" applyBorder="1"/>
    <xf numFmtId="0" fontId="49" fillId="11" borderId="5" xfId="0" applyFont="1" applyFill="1" applyBorder="1"/>
    <xf numFmtId="0" fontId="25" fillId="10" borderId="7" xfId="0" applyFont="1" applyFill="1" applyBorder="1" applyAlignment="1">
      <alignment horizontal="center" vertical="center"/>
    </xf>
    <xf numFmtId="0" fontId="25" fillId="3" borderId="7" xfId="0" applyFont="1" applyFill="1" applyBorder="1" applyAlignment="1">
      <alignment horizontal="center" vertical="center" wrapText="1"/>
    </xf>
    <xf numFmtId="0" fontId="44" fillId="0" borderId="0" xfId="0" applyFont="1" applyAlignment="1">
      <alignment horizontal="center"/>
    </xf>
    <xf numFmtId="3" fontId="44" fillId="0" borderId="0" xfId="0" applyNumberFormat="1" applyFont="1" applyAlignment="1">
      <alignment horizontal="center"/>
    </xf>
    <xf numFmtId="0" fontId="44" fillId="0" borderId="2" xfId="0" applyFont="1" applyBorder="1"/>
    <xf numFmtId="0" fontId="25" fillId="0" borderId="0" xfId="0" applyFont="1"/>
    <xf numFmtId="1" fontId="51" fillId="0" borderId="0" xfId="0" applyNumberFormat="1" applyFont="1" applyBorder="1" applyAlignment="1">
      <alignment horizontal="center" vertical="center" wrapText="1"/>
    </xf>
    <xf numFmtId="0" fontId="51" fillId="0" borderId="10" xfId="0" applyFont="1" applyBorder="1" applyAlignment="1">
      <alignment vertical="center" wrapText="1"/>
    </xf>
    <xf numFmtId="0" fontId="51" fillId="8" borderId="2" xfId="0" applyFont="1" applyFill="1" applyBorder="1" applyAlignment="1">
      <alignment horizontal="center" vertical="center" wrapText="1"/>
    </xf>
    <xf numFmtId="0" fontId="51" fillId="8" borderId="3" xfId="0" applyFont="1" applyFill="1" applyBorder="1" applyAlignment="1">
      <alignment horizontal="center" vertical="center" wrapText="1"/>
    </xf>
    <xf numFmtId="0" fontId="15" fillId="0" borderId="0" xfId="0" applyFont="1" applyAlignment="1">
      <alignment horizontal="center"/>
    </xf>
    <xf numFmtId="15" fontId="24" fillId="7" borderId="0" xfId="0" applyNumberFormat="1" applyFont="1" applyFill="1" applyAlignment="1">
      <alignment horizontal="center" vertical="center"/>
    </xf>
    <xf numFmtId="0" fontId="9" fillId="5" borderId="0" xfId="0" applyFont="1" applyFill="1" applyAlignment="1">
      <alignment horizontal="center" vertical="center" wrapText="1"/>
    </xf>
    <xf numFmtId="0" fontId="28" fillId="8" borderId="2" xfId="0" applyFont="1" applyFill="1" applyBorder="1" applyAlignment="1">
      <alignment horizontal="center" vertical="center" wrapText="1"/>
    </xf>
    <xf numFmtId="0" fontId="27" fillId="0" borderId="9" xfId="0" applyFont="1" applyBorder="1" applyAlignment="1">
      <alignment horizontal="right" vertical="center" wrapText="1"/>
    </xf>
    <xf numFmtId="0" fontId="27" fillId="0" borderId="6" xfId="0" applyFont="1" applyBorder="1" applyAlignment="1">
      <alignment horizontal="right" vertical="center" wrapText="1"/>
    </xf>
    <xf numFmtId="0" fontId="12" fillId="2" borderId="2" xfId="0" applyFont="1" applyFill="1" applyBorder="1" applyAlignment="1">
      <alignment horizontal="left" vertical="center" wrapText="1"/>
    </xf>
    <xf numFmtId="0" fontId="32" fillId="11" borderId="0" xfId="0" applyFont="1" applyFill="1" applyBorder="1"/>
    <xf numFmtId="0" fontId="33" fillId="11" borderId="0" xfId="0" applyFont="1" applyFill="1" applyBorder="1"/>
    <xf numFmtId="0" fontId="27" fillId="10" borderId="0" xfId="0" applyFont="1" applyFill="1" applyBorder="1" applyAlignment="1">
      <alignment horizontal="center" vertical="center"/>
    </xf>
    <xf numFmtId="0" fontId="27" fillId="10" borderId="0" xfId="0" applyFont="1" applyFill="1" applyBorder="1" applyAlignment="1">
      <alignment vertical="center"/>
    </xf>
    <xf numFmtId="0" fontId="27" fillId="10" borderId="0"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28" fillId="0" borderId="0" xfId="0" applyFont="1" applyBorder="1" applyAlignment="1">
      <alignment vertical="center"/>
    </xf>
    <xf numFmtId="0" fontId="27" fillId="0" borderId="0" xfId="0" applyFont="1" applyBorder="1" applyAlignment="1">
      <alignment horizontal="right" vertical="center" wrapText="1"/>
    </xf>
    <xf numFmtId="0" fontId="29" fillId="0" borderId="0" xfId="0" applyFont="1" applyBorder="1" applyAlignment="1">
      <alignment vertical="center"/>
    </xf>
    <xf numFmtId="0" fontId="35" fillId="11" borderId="0" xfId="0" applyFont="1" applyFill="1" applyBorder="1"/>
  </cellXfs>
  <cellStyles count="4">
    <cellStyle name="Currency" xfId="1" builtinId="4"/>
    <cellStyle name="Hyperlink" xfId="3" builtinId="8"/>
    <cellStyle name="Normal" xfId="0" builtinId="0"/>
    <cellStyle name="Normal 2" xfId="2" xr:uid="{00000000-0005-0000-0000-000003000000}"/>
  </cellStyles>
  <dxfs count="83">
    <dxf>
      <font>
        <strike val="0"/>
        <outline val="0"/>
        <shadow val="0"/>
        <u val="none"/>
        <vertAlign val="baseline"/>
        <sz val="12"/>
        <color auto="1"/>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Helvetica"/>
        <scheme val="none"/>
      </font>
      <border outline="0">
        <right style="thin">
          <color indexed="64"/>
        </right>
      </border>
    </dxf>
    <dxf>
      <font>
        <strike val="0"/>
        <outline val="0"/>
        <shadow val="0"/>
        <u val="none"/>
        <vertAlign val="baseline"/>
        <sz val="12"/>
        <color auto="1"/>
        <name val="Helvetica"/>
        <scheme val="none"/>
      </font>
    </dxf>
    <dxf>
      <font>
        <strike val="0"/>
        <outline val="0"/>
        <shadow val="0"/>
        <u val="none"/>
        <vertAlign val="baseline"/>
        <sz val="12"/>
        <color auto="1"/>
        <name val="Helvetica"/>
        <scheme val="none"/>
      </font>
    </dxf>
    <dxf>
      <border>
        <bottom style="thin">
          <color rgb="FF000000"/>
        </bottom>
      </border>
    </dxf>
    <dxf>
      <font>
        <b/>
        <strike val="0"/>
        <outline val="0"/>
        <shadow val="0"/>
        <u val="none"/>
        <vertAlign val="baseline"/>
        <sz val="12"/>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Helvetica"/>
        <scheme val="none"/>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Helvetica"/>
        <scheme val="none"/>
      </font>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Helvetica"/>
        <scheme val="none"/>
      </font>
      <border outline="0">
        <right style="thin">
          <color indexed="64"/>
        </right>
      </border>
    </dxf>
    <dxf>
      <font>
        <strike val="0"/>
        <outline val="0"/>
        <shadow val="0"/>
        <u val="none"/>
        <vertAlign val="baseline"/>
        <sz val="10"/>
        <color auto="1"/>
        <name val="Helvetica"/>
        <scheme val="none"/>
      </font>
    </dxf>
    <dxf>
      <font>
        <strike val="0"/>
        <outline val="0"/>
        <shadow val="0"/>
        <u val="none"/>
        <vertAlign val="baseline"/>
        <sz val="10"/>
        <color auto="1"/>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left/>
        <right style="thin">
          <color indexed="64"/>
        </right>
      </border>
    </dxf>
    <dxf>
      <font>
        <strike val="0"/>
        <outline val="0"/>
        <shadow val="0"/>
        <u val="none"/>
        <vertAlign val="baseline"/>
        <sz val="10"/>
        <color auto="1"/>
        <name val="Helvetica"/>
        <scheme val="none"/>
      </font>
    </dxf>
    <dxf>
      <font>
        <strike val="0"/>
        <outline val="0"/>
        <shadow val="0"/>
        <u val="none"/>
        <vertAlign val="baseline"/>
        <sz val="10"/>
        <name val="Helvetica"/>
        <scheme val="none"/>
      </font>
    </dxf>
    <dxf>
      <border>
        <bottom style="thin">
          <color rgb="FF000000"/>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Helvetica"/>
        <scheme val="none"/>
      </font>
      <border outline="0">
        <right style="thin">
          <color indexed="64"/>
        </right>
      </border>
    </dxf>
    <dxf>
      <font>
        <strike val="0"/>
        <outline val="0"/>
        <shadow val="0"/>
        <u val="none"/>
        <vertAlign val="baseline"/>
        <sz val="10"/>
        <name val="Helvetica"/>
        <scheme val="none"/>
      </font>
    </dxf>
    <dxf>
      <font>
        <strike val="0"/>
        <outline val="0"/>
        <shadow val="0"/>
        <u val="none"/>
        <vertAlign val="baseline"/>
        <sz val="10"/>
        <name val="Helvetica"/>
        <scheme val="none"/>
      </font>
    </dxf>
    <dxf>
      <border>
        <bottom style="thin">
          <color indexed="64"/>
        </bottom>
      </border>
    </dxf>
    <dxf>
      <font>
        <b/>
        <strike val="0"/>
        <outline val="0"/>
        <shadow val="0"/>
        <u val="none"/>
        <vertAlign val="baseline"/>
        <sz val="10"/>
        <color theme="1"/>
        <name val="Helvetica"/>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4682B4"/>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76199</xdr:rowOff>
    </xdr:from>
    <xdr:ext cx="692604" cy="698143"/>
    <xdr:pic>
      <xdr:nvPicPr>
        <xdr:cNvPr id="2" name="Picture 1" descr="Clear Seal.gif">
          <a:extLst>
            <a:ext uri="{FF2B5EF4-FFF2-40B4-BE49-F238E27FC236}">
              <a16:creationId xmlns:a16="http://schemas.microsoft.com/office/drawing/2014/main" id="{5EE69D7A-5349-4207-B721-95A2A7C84B30}"/>
            </a:ext>
          </a:extLst>
        </xdr:cNvPr>
        <xdr:cNvPicPr>
          <a:picLocks noChangeAspect="1"/>
        </xdr:cNvPicPr>
      </xdr:nvPicPr>
      <xdr:blipFill>
        <a:blip xmlns:r="http://schemas.openxmlformats.org/officeDocument/2006/relationships" r:embed="rId1" cstate="print"/>
        <a:srcRect/>
        <a:stretch>
          <a:fillRect/>
        </a:stretch>
      </xdr:blipFill>
      <xdr:spPr bwMode="auto">
        <a:xfrm>
          <a:off x="123825" y="76199"/>
          <a:ext cx="692604" cy="698143"/>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E9D006B9-B74D-401E-893B-F8C10E60FAE0}"/>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AE080FE6-6354-489A-B841-CEA0218285E2}"/>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1E79B3D0-3E07-4490-B64D-86D9F90AFAA0}"/>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0337FDCC-74DD-41A2-B539-EF530AB36607}"/>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123825</xdr:colOff>
      <xdr:row>0</xdr:row>
      <xdr:rowOff>76200</xdr:rowOff>
    </xdr:from>
    <xdr:ext cx="542926" cy="547268"/>
    <xdr:pic>
      <xdr:nvPicPr>
        <xdr:cNvPr id="2" name="Picture 1" descr="Clear Seal.gif">
          <a:extLst>
            <a:ext uri="{FF2B5EF4-FFF2-40B4-BE49-F238E27FC236}">
              <a16:creationId xmlns:a16="http://schemas.microsoft.com/office/drawing/2014/main" id="{CF536D7D-2960-4FEC-81A2-B36DCD3AF4C5}"/>
            </a:ext>
          </a:extLst>
        </xdr:cNvPr>
        <xdr:cNvPicPr>
          <a:picLocks noChangeAspect="1"/>
        </xdr:cNvPicPr>
      </xdr:nvPicPr>
      <xdr:blipFill>
        <a:blip xmlns:r="http://schemas.openxmlformats.org/officeDocument/2006/relationships" r:embed="rId1" cstate="print"/>
        <a:srcRect/>
        <a:stretch>
          <a:fillRect/>
        </a:stretch>
      </xdr:blipFill>
      <xdr:spPr bwMode="auto">
        <a:xfrm>
          <a:off x="123825" y="76200"/>
          <a:ext cx="542926" cy="547268"/>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5" name="Picture 4" descr="Clear Seal.gif">
          <a:extLst>
            <a:ext uri="{FF2B5EF4-FFF2-40B4-BE49-F238E27FC236}">
              <a16:creationId xmlns:a16="http://schemas.microsoft.com/office/drawing/2014/main" id="{426C065A-C3F5-4D7C-9BCA-08B6F7ECFC19}"/>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28575</xdr:rowOff>
    </xdr:from>
    <xdr:ext cx="581025" cy="585672"/>
    <xdr:pic>
      <xdr:nvPicPr>
        <xdr:cNvPr id="2" name="Picture 1" descr="Clear Seal.gif">
          <a:extLst>
            <a:ext uri="{FF2B5EF4-FFF2-40B4-BE49-F238E27FC236}">
              <a16:creationId xmlns:a16="http://schemas.microsoft.com/office/drawing/2014/main" id="{3142F5E5-9E59-4F39-8133-B60A43207729}"/>
            </a:ext>
          </a:extLst>
        </xdr:cNvPr>
        <xdr:cNvPicPr>
          <a:picLocks noChangeAspect="1"/>
        </xdr:cNvPicPr>
      </xdr:nvPicPr>
      <xdr:blipFill>
        <a:blip xmlns:r="http://schemas.openxmlformats.org/officeDocument/2006/relationships" r:embed="rId1" cstate="print"/>
        <a:srcRect/>
        <a:stretch>
          <a:fillRect/>
        </a:stretch>
      </xdr:blipFill>
      <xdr:spPr bwMode="auto">
        <a:xfrm>
          <a:off x="190500" y="28575"/>
          <a:ext cx="581025" cy="585672"/>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5D2ECA83-E82C-489C-A830-9F0EC8962C41}"/>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9DC7D0B5-3182-495F-814C-D54DF7E00ACB}"/>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7466E560-962F-4F62-A398-8A47CD80CAAC}"/>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859EFC99-4EBA-4261-A58D-95EFBBE958CC}"/>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69BD0810-53D4-4FE0-BACD-F330648727B8}"/>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66675</xdr:colOff>
      <xdr:row>0</xdr:row>
      <xdr:rowOff>76199</xdr:rowOff>
    </xdr:from>
    <xdr:ext cx="548068" cy="552451"/>
    <xdr:pic>
      <xdr:nvPicPr>
        <xdr:cNvPr id="2" name="Picture 1" descr="Clear Seal.gif">
          <a:extLst>
            <a:ext uri="{FF2B5EF4-FFF2-40B4-BE49-F238E27FC236}">
              <a16:creationId xmlns:a16="http://schemas.microsoft.com/office/drawing/2014/main" id="{5629268B-F217-42C7-A90B-F6DA1C0D59D3}"/>
            </a:ext>
          </a:extLst>
        </xdr:cNvPr>
        <xdr:cNvPicPr>
          <a:picLocks noChangeAspect="1"/>
        </xdr:cNvPicPr>
      </xdr:nvPicPr>
      <xdr:blipFill>
        <a:blip xmlns:r="http://schemas.openxmlformats.org/officeDocument/2006/relationships" r:embed="rId1" cstate="print"/>
        <a:srcRect/>
        <a:stretch>
          <a:fillRect/>
        </a:stretch>
      </xdr:blipFill>
      <xdr:spPr bwMode="auto">
        <a:xfrm>
          <a:off x="66675" y="76199"/>
          <a:ext cx="548068" cy="552451"/>
        </a:xfrm>
        <a:prstGeom prst="rect">
          <a:avLst/>
        </a:prstGeom>
        <a:noFill/>
        <a:ln w="9525">
          <a:noFill/>
          <a:miter lim="800000"/>
          <a:headEnd/>
          <a:tailEnd/>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D89" totalsRowShown="0" headerRowDxfId="82" dataDxfId="80" headerRowBorderDxfId="81">
  <autoFilter ref="A9:D89" xr:uid="{00000000-0009-0000-0100-000001000000}"/>
  <tableColumns count="4">
    <tableColumn id="1" xr3:uid="{00000000-0010-0000-0000-000001000000}" name="Line" dataDxfId="79"/>
    <tableColumn id="2" xr3:uid="{00000000-0010-0000-0000-000002000000}" name="Description" dataDxfId="78"/>
    <tableColumn id="3" xr3:uid="{00000000-0010-0000-0000-000003000000}" name="YES" dataDxfId="77"/>
    <tableColumn id="4" xr3:uid="{00000000-0010-0000-0000-000004000000}" name="NO" dataDxfId="76"/>
  </tableColumns>
  <tableStyleInfo name="TableStyleDark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12" displayName="Table112" ref="A9:D117" totalsRowShown="0" headerRowDxfId="19" dataDxfId="17" headerRowBorderDxfId="18">
  <autoFilter ref="A9:D117" xr:uid="{00000000-0009-0000-0100-00000B000000}"/>
  <tableColumns count="4">
    <tableColumn id="1" xr3:uid="{00000000-0010-0000-0900-000001000000}" name="Line" dataDxfId="16"/>
    <tableColumn id="2" xr3:uid="{00000000-0010-0000-0900-000002000000}" name="Description" dataDxfId="15"/>
    <tableColumn id="3" xr3:uid="{00000000-0010-0000-0900-000003000000}" name="YES" dataDxfId="14"/>
    <tableColumn id="4" xr3:uid="{00000000-0010-0000-0900-000004000000}" name="NO" dataDxfId="13"/>
  </tableColumns>
  <tableStyleInfo name="TableStyleDark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1214" displayName="Table11214" ref="A9:D113" totalsRowShown="0" headerRowDxfId="12" dataDxfId="10" headerRowBorderDxfId="11">
  <autoFilter ref="A9:D113" xr:uid="{00000000-0009-0000-0100-00000D000000}"/>
  <tableColumns count="4">
    <tableColumn id="1" xr3:uid="{00000000-0010-0000-0A00-000001000000}" name="Line" dataDxfId="9"/>
    <tableColumn id="2" xr3:uid="{00000000-0010-0000-0A00-000002000000}" name="Description" dataDxfId="8"/>
    <tableColumn id="3" xr3:uid="{00000000-0010-0000-0A00-000003000000}" name="YES" dataDxfId="7"/>
    <tableColumn id="4" xr3:uid="{00000000-0010-0000-0A00-000004000000}" name="NO" dataDxfId="6"/>
  </tableColumns>
  <tableStyleInfo name="TableStyleDark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12143" displayName="Table112143" ref="A9:C12" totalsRowShown="0" headerRowDxfId="5" dataDxfId="3" headerRowBorderDxfId="4">
  <autoFilter ref="A9:C12" xr:uid="{00000000-0009-0000-0100-000002000000}"/>
  <tableColumns count="3">
    <tableColumn id="1" xr3:uid="{00000000-0010-0000-0B00-000001000000}" name="Line" dataDxfId="2"/>
    <tableColumn id="2" xr3:uid="{00000000-0010-0000-0B00-000002000000}" name="Acknowledgement" dataDxfId="1"/>
    <tableColumn id="3" xr3:uid="{00000000-0010-0000-0B00-000003000000}" name="Initials" dataDxfId="0"/>
  </tableColumns>
  <tableStyleInfo name="TableStyleDark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4" displayName="Table14" ref="A9:D75" totalsRowShown="0" headerRowDxfId="75" dataDxfId="73" headerRowBorderDxfId="74">
  <autoFilter ref="A9:D75" xr:uid="{00000000-0009-0000-0100-000003000000}"/>
  <tableColumns count="4">
    <tableColumn id="1" xr3:uid="{00000000-0010-0000-0100-000001000000}" name="Line" dataDxfId="72"/>
    <tableColumn id="2" xr3:uid="{00000000-0010-0000-0100-000002000000}" name="Description" dataDxfId="71"/>
    <tableColumn id="3" xr3:uid="{00000000-0010-0000-0100-000003000000}" name="YES" dataDxfId="70"/>
    <tableColumn id="4" xr3:uid="{00000000-0010-0000-0100-000004000000}" name="NO" dataDxfId="69"/>
  </tableColumns>
  <tableStyleInfo name="TableStyleDark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A9:D80" totalsRowShown="0" headerRowDxfId="68" dataDxfId="66" headerRowBorderDxfId="67">
  <autoFilter ref="A9:D80" xr:uid="{00000000-0009-0000-0100-000004000000}"/>
  <tableColumns count="4">
    <tableColumn id="1" xr3:uid="{00000000-0010-0000-0200-000001000000}" name="Line" dataDxfId="65"/>
    <tableColumn id="2" xr3:uid="{00000000-0010-0000-0200-000002000000}" name="Description" dataDxfId="64"/>
    <tableColumn id="3" xr3:uid="{00000000-0010-0000-0200-000003000000}" name="YES" dataDxfId="63"/>
    <tableColumn id="4" xr3:uid="{00000000-0010-0000-0200-000004000000}" name="NO" dataDxfId="62"/>
  </tableColumns>
  <tableStyleInfo name="TableStyleDark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156" displayName="Table156" ref="A9:D68" totalsRowShown="0" headerRowDxfId="61" dataDxfId="59" headerRowBorderDxfId="60">
  <autoFilter ref="A9:D68" xr:uid="{00000000-0009-0000-0100-000005000000}"/>
  <tableColumns count="4">
    <tableColumn id="1" xr3:uid="{00000000-0010-0000-0300-000001000000}" name="Line" dataDxfId="58"/>
    <tableColumn id="2" xr3:uid="{00000000-0010-0000-0300-000002000000}" name="Description" dataDxfId="57"/>
    <tableColumn id="3" xr3:uid="{00000000-0010-0000-0300-000003000000}" name="YES" dataDxfId="56"/>
    <tableColumn id="4" xr3:uid="{00000000-0010-0000-0300-000004000000}" name="NO" dataDxfId="55"/>
  </tableColumns>
  <tableStyleInfo name="TableStyleDark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1567" displayName="Table1567" ref="A9:D49" totalsRowShown="0" headerRowDxfId="54" dataDxfId="52" headerRowBorderDxfId="53">
  <autoFilter ref="A9:D49" xr:uid="{00000000-0009-0000-0100-000006000000}"/>
  <tableColumns count="4">
    <tableColumn id="1" xr3:uid="{00000000-0010-0000-0400-000001000000}" name="Line" dataDxfId="51"/>
    <tableColumn id="2" xr3:uid="{00000000-0010-0000-0400-000002000000}" name="Description" dataDxfId="50"/>
    <tableColumn id="3" xr3:uid="{00000000-0010-0000-0400-000003000000}" name="YES" dataDxfId="49"/>
    <tableColumn id="4" xr3:uid="{00000000-0010-0000-0400-000004000000}" name="NO" dataDxfId="48"/>
  </tableColumns>
  <tableStyleInfo name="TableStyleDark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15678" displayName="Table15678" ref="A9:D81" totalsRowShown="0" headerRowDxfId="47" dataDxfId="45" headerRowBorderDxfId="46">
  <autoFilter ref="A9:D81" xr:uid="{00000000-0009-0000-0100-000007000000}"/>
  <tableColumns count="4">
    <tableColumn id="1" xr3:uid="{00000000-0010-0000-0500-000001000000}" name="Line" dataDxfId="44"/>
    <tableColumn id="2" xr3:uid="{00000000-0010-0000-0500-000002000000}" name="Description" dataDxfId="43"/>
    <tableColumn id="3" xr3:uid="{00000000-0010-0000-0500-000003000000}" name="YES" dataDxfId="42"/>
    <tableColumn id="4" xr3:uid="{00000000-0010-0000-0500-000004000000}" name="NO" dataDxfId="41"/>
  </tableColumns>
  <tableStyleInfo name="TableStyleDark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5679" displayName="Table15679" ref="A9:D81" totalsRowShown="0" headerRowDxfId="40" dataDxfId="38" headerRowBorderDxfId="39">
  <autoFilter ref="A9:D81" xr:uid="{00000000-0009-0000-0100-000008000000}"/>
  <tableColumns count="4">
    <tableColumn id="1" xr3:uid="{00000000-0010-0000-0600-000001000000}" name="Line" dataDxfId="37"/>
    <tableColumn id="2" xr3:uid="{00000000-0010-0000-0600-000002000000}" name="Description" dataDxfId="36"/>
    <tableColumn id="3" xr3:uid="{00000000-0010-0000-0600-000003000000}" name="YES" dataDxfId="35"/>
    <tableColumn id="4" xr3:uid="{00000000-0010-0000-0600-000004000000}" name="NO" dataDxfId="34"/>
  </tableColumns>
  <tableStyleInfo name="TableStyleDark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567910" displayName="Table1567910" ref="A9:D39" totalsRowShown="0" headerRowDxfId="33" dataDxfId="31" headerRowBorderDxfId="32">
  <autoFilter ref="A9:D39" xr:uid="{00000000-0009-0000-0100-000009000000}"/>
  <tableColumns count="4">
    <tableColumn id="1" xr3:uid="{00000000-0010-0000-0700-000001000000}" name="Line" dataDxfId="30"/>
    <tableColumn id="2" xr3:uid="{00000000-0010-0000-0700-000002000000}" name="Description" dataDxfId="29"/>
    <tableColumn id="3" xr3:uid="{00000000-0010-0000-0700-000003000000}" name="YES" dataDxfId="28"/>
    <tableColumn id="4" xr3:uid="{00000000-0010-0000-0700-000004000000}" name="NO" dataDxfId="27"/>
  </tableColumns>
  <tableStyleInfo name="TableStyleDark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11" displayName="Table111" ref="A9:D74" totalsRowShown="0" headerRowDxfId="26" dataDxfId="24" headerRowBorderDxfId="25">
  <autoFilter ref="A9:D74" xr:uid="{00000000-0009-0000-0100-00000A000000}"/>
  <tableColumns count="4">
    <tableColumn id="1" xr3:uid="{00000000-0010-0000-0800-000001000000}" name="Line" dataDxfId="23"/>
    <tableColumn id="2" xr3:uid="{00000000-0010-0000-0800-000002000000}" name="Description" dataDxfId="22"/>
    <tableColumn id="3" xr3:uid="{00000000-0010-0000-0800-000003000000}" name="YES" dataDxfId="21"/>
    <tableColumn id="4" xr3:uid="{00000000-0010-0000-0800-000004000000}" name="NO" dataDxfId="20"/>
  </tableColumns>
  <tableStyleInfo name="TableStyleDark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zoomScaleNormal="100" workbookViewId="0">
      <selection activeCell="G12" sqref="G12"/>
    </sheetView>
  </sheetViews>
  <sheetFormatPr defaultColWidth="8.7109375" defaultRowHeight="14.25" x14ac:dyDescent="0.2"/>
  <cols>
    <col min="1" max="1" width="13.42578125" style="6" bestFit="1" customWidth="1"/>
    <col min="2" max="2" width="44.7109375" style="6" customWidth="1"/>
    <col min="3" max="3" width="16.28515625" style="26" customWidth="1"/>
    <col min="4" max="4" width="7.85546875" style="6" customWidth="1"/>
    <col min="5" max="1018" width="8.7109375" style="6"/>
    <col min="1019" max="1019" width="11.5703125" style="6" customWidth="1"/>
    <col min="1020" max="16384" width="8.7109375" style="6"/>
  </cols>
  <sheetData>
    <row r="1" spans="1:4" ht="18" x14ac:dyDescent="0.25">
      <c r="A1" s="21"/>
      <c r="B1" s="22" t="s">
        <v>14</v>
      </c>
      <c r="C1" s="2"/>
    </row>
    <row r="2" spans="1:4" ht="18" x14ac:dyDescent="0.25">
      <c r="A2" s="21"/>
      <c r="B2" s="23" t="s">
        <v>2</v>
      </c>
      <c r="C2" s="3"/>
    </row>
    <row r="3" spans="1:4" ht="18" x14ac:dyDescent="0.25">
      <c r="A3" s="21"/>
      <c r="B3" s="24" t="s">
        <v>88</v>
      </c>
    </row>
    <row r="4" spans="1:4" ht="18" x14ac:dyDescent="0.25">
      <c r="A4" s="21"/>
      <c r="B4" s="25" t="s">
        <v>541</v>
      </c>
      <c r="C4" s="5"/>
    </row>
    <row r="5" spans="1:4" ht="15" customHeight="1" x14ac:dyDescent="0.2">
      <c r="C5" s="6"/>
    </row>
    <row r="6" spans="1:4" ht="24" customHeight="1" x14ac:dyDescent="0.2">
      <c r="A6" s="104" t="s">
        <v>15</v>
      </c>
      <c r="B6" s="104"/>
      <c r="C6" s="104"/>
      <c r="D6" s="104"/>
    </row>
    <row r="7" spans="1:4" ht="11.25" customHeight="1" x14ac:dyDescent="0.2">
      <c r="C7" s="6"/>
    </row>
    <row r="8" spans="1:4" ht="46.5" customHeight="1" x14ac:dyDescent="0.2">
      <c r="A8" s="105" t="s">
        <v>87</v>
      </c>
      <c r="B8" s="105"/>
      <c r="C8" s="105"/>
      <c r="D8" s="105"/>
    </row>
    <row r="9" spans="1:4" ht="14.25" customHeight="1" x14ac:dyDescent="0.2">
      <c r="B9" s="9"/>
      <c r="C9" s="9"/>
      <c r="D9" s="9"/>
    </row>
    <row r="10" spans="1:4" ht="14.25" customHeight="1" x14ac:dyDescent="0.2">
      <c r="A10" s="65"/>
      <c r="B10" s="66" t="s">
        <v>182</v>
      </c>
      <c r="C10" s="66" t="s">
        <v>183</v>
      </c>
      <c r="D10" s="9"/>
    </row>
    <row r="11" spans="1:4" ht="15.75" x14ac:dyDescent="0.25">
      <c r="A11" s="27" t="s">
        <v>107</v>
      </c>
      <c r="B11" s="60" t="s">
        <v>89</v>
      </c>
      <c r="C11" s="62">
        <f>A!E110</f>
        <v>0</v>
      </c>
      <c r="D11" s="8"/>
    </row>
    <row r="12" spans="1:4" ht="15.75" x14ac:dyDescent="0.25">
      <c r="A12" s="27" t="s">
        <v>90</v>
      </c>
      <c r="B12" s="61" t="s">
        <v>91</v>
      </c>
      <c r="C12" s="63">
        <f>B!E89</f>
        <v>0</v>
      </c>
    </row>
    <row r="13" spans="1:4" ht="15.75" x14ac:dyDescent="0.25">
      <c r="A13" s="27" t="s">
        <v>92</v>
      </c>
      <c r="B13" s="61" t="s">
        <v>93</v>
      </c>
      <c r="C13" s="63">
        <f>'C'!E96</f>
        <v>0</v>
      </c>
    </row>
    <row r="14" spans="1:4" ht="15.75" x14ac:dyDescent="0.25">
      <c r="A14" s="27" t="s">
        <v>94</v>
      </c>
      <c r="B14" s="61" t="s">
        <v>95</v>
      </c>
      <c r="C14" s="64">
        <f>D!E81</f>
        <v>0</v>
      </c>
    </row>
    <row r="15" spans="1:4" ht="15.75" x14ac:dyDescent="0.25">
      <c r="A15" s="27" t="s">
        <v>96</v>
      </c>
      <c r="B15" s="61" t="s">
        <v>97</v>
      </c>
      <c r="C15" s="64">
        <f>E!E60</f>
        <v>0</v>
      </c>
    </row>
    <row r="16" spans="1:4" ht="15.75" x14ac:dyDescent="0.25">
      <c r="A16" s="27" t="s">
        <v>98</v>
      </c>
      <c r="B16" s="61" t="s">
        <v>99</v>
      </c>
      <c r="C16" s="64">
        <f>F!E94</f>
        <v>0</v>
      </c>
    </row>
    <row r="17" spans="1:3" ht="15.75" x14ac:dyDescent="0.25">
      <c r="A17" s="27" t="s">
        <v>100</v>
      </c>
      <c r="B17" s="61" t="s">
        <v>101</v>
      </c>
      <c r="C17" s="64">
        <f>G!E94</f>
        <v>0</v>
      </c>
    </row>
    <row r="18" spans="1:3" ht="15.75" x14ac:dyDescent="0.25">
      <c r="A18" s="27" t="s">
        <v>105</v>
      </c>
      <c r="B18" s="61" t="s">
        <v>102</v>
      </c>
      <c r="C18" s="64">
        <f>H!E50</f>
        <v>0</v>
      </c>
    </row>
    <row r="19" spans="1:3" ht="15.75" x14ac:dyDescent="0.25">
      <c r="A19" s="27" t="s">
        <v>338</v>
      </c>
      <c r="B19" s="61" t="s">
        <v>103</v>
      </c>
      <c r="C19" s="64">
        <f>I!E85</f>
        <v>0</v>
      </c>
    </row>
    <row r="20" spans="1:3" ht="15.75" x14ac:dyDescent="0.25">
      <c r="A20" s="27" t="s">
        <v>339</v>
      </c>
      <c r="B20" s="61" t="s">
        <v>104</v>
      </c>
      <c r="C20" s="64">
        <f>J!E131</f>
        <v>0</v>
      </c>
    </row>
    <row r="21" spans="1:3" ht="15.75" x14ac:dyDescent="0.25">
      <c r="A21" s="27" t="s">
        <v>340</v>
      </c>
      <c r="B21" s="61" t="s">
        <v>106</v>
      </c>
      <c r="C21" s="64">
        <f>K!E126</f>
        <v>0</v>
      </c>
    </row>
    <row r="22" spans="1:3" ht="15.75" x14ac:dyDescent="0.25">
      <c r="A22" s="27" t="s">
        <v>548</v>
      </c>
      <c r="B22" s="61" t="s">
        <v>496</v>
      </c>
      <c r="C22" s="64">
        <f>K!E127</f>
        <v>0</v>
      </c>
    </row>
  </sheetData>
  <mergeCells count="2">
    <mergeCell ref="A6:D6"/>
    <mergeCell ref="A8:D8"/>
  </mergeCells>
  <phoneticPr fontId="41" type="noConversion"/>
  <hyperlinks>
    <hyperlink ref="B11" location="A!A1" display="Backhoe Loader" xr:uid="{00000000-0004-0000-0000-000000000000}"/>
    <hyperlink ref="B12" location="B!A1" display="Compact Track Loader" xr:uid="{00000000-0004-0000-0000-000001000000}"/>
    <hyperlink ref="B13" location="'C'!A1" display="Excavator" xr:uid="{00000000-0004-0000-0000-000002000000}"/>
    <hyperlink ref="B14" location="D!A1" display="Mini-Excavator" xr:uid="{00000000-0004-0000-0000-000003000000}"/>
    <hyperlink ref="B15" location="E!A1" display="Mini-Track Loader" xr:uid="{00000000-0004-0000-0000-000004000000}"/>
    <hyperlink ref="B16" location="F!A1" display="Motorgrader 1" xr:uid="{00000000-0004-0000-0000-000005000000}"/>
    <hyperlink ref="B17" location="G!A1" display="Motorgrader 2" xr:uid="{00000000-0004-0000-0000-000006000000}"/>
    <hyperlink ref="B18" location="H!A1" display="Pneumatic Tire Compator" xr:uid="{00000000-0004-0000-0000-000007000000}"/>
    <hyperlink ref="B19" location="I!A1" display="Skid Steer" xr:uid="{00000000-0004-0000-0000-000008000000}"/>
    <hyperlink ref="B20" location="J!A1" display="Wheel Loader 1" xr:uid="{00000000-0004-0000-0000-000009000000}"/>
    <hyperlink ref="B21" location="K!A1" display="Wheel Loader 2" xr:uid="{00000000-0004-0000-0000-00000A000000}"/>
    <hyperlink ref="B22" location="L!A1" display="Trade Ins" xr:uid="{00000000-0004-0000-0000-00000B000000}"/>
  </hyperlinks>
  <pageMargins left="0.74791666666666701" right="0.74791666666666701" top="0.98402777777777795" bottom="0.98402777777777795" header="0.51180555555555496" footer="0.51180555555555496"/>
  <pageSetup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87"/>
  <sheetViews>
    <sheetView view="pageBreakPreview" zoomScaleNormal="100" zoomScaleSheetLayoutView="100" workbookViewId="0">
      <selection activeCell="B80" sqref="B80"/>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369</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370</v>
      </c>
      <c r="C10" s="47"/>
      <c r="D10" s="47"/>
      <c r="E10" s="42"/>
      <c r="F10" s="42"/>
      <c r="G10" s="42"/>
      <c r="H10" s="42"/>
      <c r="I10" s="42"/>
      <c r="J10" s="42"/>
    </row>
    <row r="11" spans="1:10" x14ac:dyDescent="0.2">
      <c r="A11" s="37"/>
      <c r="B11" s="46"/>
      <c r="C11" s="48"/>
      <c r="D11" s="49"/>
    </row>
    <row r="12" spans="1:10" x14ac:dyDescent="0.2">
      <c r="A12" s="37"/>
      <c r="B12" s="53" t="s">
        <v>126</v>
      </c>
      <c r="C12" s="48"/>
      <c r="D12" s="49"/>
    </row>
    <row r="13" spans="1:10" x14ac:dyDescent="0.2">
      <c r="A13" s="56">
        <v>1</v>
      </c>
      <c r="B13" s="46" t="s">
        <v>127</v>
      </c>
      <c r="C13" s="48"/>
      <c r="D13" s="49"/>
    </row>
    <row r="14" spans="1:10" x14ac:dyDescent="0.2">
      <c r="A14" s="56">
        <v>2</v>
      </c>
      <c r="B14" s="46" t="s">
        <v>128</v>
      </c>
      <c r="C14" s="48"/>
      <c r="D14" s="49"/>
    </row>
    <row r="15" spans="1:10" x14ac:dyDescent="0.2">
      <c r="A15" s="56">
        <v>3</v>
      </c>
      <c r="B15" s="46" t="s">
        <v>129</v>
      </c>
      <c r="C15" s="48"/>
      <c r="D15" s="49"/>
    </row>
    <row r="16" spans="1:10" x14ac:dyDescent="0.2">
      <c r="A16" s="56">
        <v>4</v>
      </c>
      <c r="B16" s="46" t="s">
        <v>371</v>
      </c>
      <c r="C16" s="49"/>
      <c r="D16" s="49"/>
    </row>
    <row r="17" spans="1:4" x14ac:dyDescent="0.2">
      <c r="A17" s="37"/>
      <c r="B17" s="46"/>
      <c r="C17" s="49"/>
      <c r="D17" s="49"/>
    </row>
    <row r="18" spans="1:4" x14ac:dyDescent="0.2">
      <c r="A18" s="37"/>
      <c r="B18" s="53" t="s">
        <v>51</v>
      </c>
      <c r="C18" s="49"/>
      <c r="D18" s="49"/>
    </row>
    <row r="19" spans="1:4" x14ac:dyDescent="0.2">
      <c r="A19" s="56">
        <v>1</v>
      </c>
      <c r="B19" s="46" t="s">
        <v>372</v>
      </c>
      <c r="C19" s="49"/>
      <c r="D19" s="49"/>
    </row>
    <row r="20" spans="1:4" x14ac:dyDescent="0.2">
      <c r="A20" s="56">
        <v>2</v>
      </c>
      <c r="B20" s="46" t="s">
        <v>373</v>
      </c>
      <c r="C20" s="49"/>
      <c r="D20" s="49"/>
    </row>
    <row r="21" spans="1:4" x14ac:dyDescent="0.2">
      <c r="A21" s="56">
        <v>3</v>
      </c>
      <c r="B21" s="46" t="s">
        <v>374</v>
      </c>
      <c r="C21" s="49"/>
      <c r="D21" s="49"/>
    </row>
    <row r="22" spans="1:4" x14ac:dyDescent="0.2">
      <c r="A22" s="56">
        <v>4</v>
      </c>
      <c r="B22" s="46" t="s">
        <v>375</v>
      </c>
      <c r="C22" s="49"/>
      <c r="D22" s="49"/>
    </row>
    <row r="23" spans="1:4" x14ac:dyDescent="0.2">
      <c r="A23" s="56">
        <v>5</v>
      </c>
      <c r="B23" s="46" t="s">
        <v>376</v>
      </c>
      <c r="C23" s="49"/>
      <c r="D23" s="49"/>
    </row>
    <row r="24" spans="1:4" x14ac:dyDescent="0.2">
      <c r="A24" s="56">
        <v>6</v>
      </c>
      <c r="B24" s="46" t="s">
        <v>134</v>
      </c>
      <c r="C24" s="49"/>
      <c r="D24" s="49"/>
    </row>
    <row r="25" spans="1:4" x14ac:dyDescent="0.2">
      <c r="A25" s="56">
        <v>7</v>
      </c>
      <c r="B25" s="46" t="s">
        <v>377</v>
      </c>
      <c r="C25" s="49"/>
      <c r="D25" s="49"/>
    </row>
    <row r="26" spans="1:4" x14ac:dyDescent="0.2">
      <c r="A26" s="37"/>
      <c r="B26" s="46"/>
      <c r="C26" s="49"/>
      <c r="D26" s="49"/>
    </row>
    <row r="27" spans="1:4" x14ac:dyDescent="0.2">
      <c r="A27" s="37"/>
      <c r="B27" s="53" t="s">
        <v>25</v>
      </c>
      <c r="C27" s="49"/>
      <c r="D27" s="49"/>
    </row>
    <row r="28" spans="1:4" x14ac:dyDescent="0.2">
      <c r="A28" s="56">
        <v>1</v>
      </c>
      <c r="B28" s="46" t="s">
        <v>135</v>
      </c>
      <c r="C28" s="49"/>
      <c r="D28" s="49"/>
    </row>
    <row r="29" spans="1:4" x14ac:dyDescent="0.2">
      <c r="A29" s="56">
        <v>2</v>
      </c>
      <c r="B29" s="46" t="s">
        <v>378</v>
      </c>
      <c r="C29" s="49"/>
      <c r="D29" s="49"/>
    </row>
    <row r="30" spans="1:4" x14ac:dyDescent="0.2">
      <c r="A30" s="56">
        <v>3</v>
      </c>
      <c r="B30" s="46" t="s">
        <v>379</v>
      </c>
      <c r="C30" s="49"/>
      <c r="D30" s="49"/>
    </row>
    <row r="31" spans="1:4" x14ac:dyDescent="0.2">
      <c r="A31" s="56">
        <v>4</v>
      </c>
      <c r="B31" s="46" t="s">
        <v>137</v>
      </c>
      <c r="C31" s="49"/>
      <c r="D31" s="49"/>
    </row>
    <row r="32" spans="1:4" x14ac:dyDescent="0.2">
      <c r="A32" s="56">
        <v>5</v>
      </c>
      <c r="B32" s="46" t="s">
        <v>139</v>
      </c>
      <c r="C32" s="49"/>
      <c r="D32" s="49"/>
    </row>
    <row r="33" spans="1:4" x14ac:dyDescent="0.2">
      <c r="A33" s="37"/>
      <c r="B33" s="46"/>
      <c r="C33" s="49"/>
      <c r="D33" s="49"/>
    </row>
    <row r="34" spans="1:4" x14ac:dyDescent="0.2">
      <c r="A34" s="37"/>
      <c r="B34" s="53" t="s">
        <v>31</v>
      </c>
      <c r="C34" s="49"/>
      <c r="D34" s="49"/>
    </row>
    <row r="35" spans="1:4" x14ac:dyDescent="0.2">
      <c r="A35" s="56">
        <v>1</v>
      </c>
      <c r="B35" s="46" t="s">
        <v>380</v>
      </c>
      <c r="C35" s="49"/>
      <c r="D35" s="49"/>
    </row>
    <row r="36" spans="1:4" x14ac:dyDescent="0.2">
      <c r="A36" s="56">
        <v>2</v>
      </c>
      <c r="B36" s="46" t="s">
        <v>381</v>
      </c>
      <c r="C36" s="49"/>
      <c r="D36" s="49"/>
    </row>
    <row r="37" spans="1:4" x14ac:dyDescent="0.2">
      <c r="A37" s="56">
        <v>3</v>
      </c>
      <c r="B37" s="46" t="s">
        <v>140</v>
      </c>
      <c r="C37" s="49"/>
      <c r="D37" s="49"/>
    </row>
    <row r="38" spans="1:4" x14ac:dyDescent="0.2">
      <c r="A38" s="37"/>
      <c r="B38" s="46"/>
      <c r="C38" s="49"/>
      <c r="D38" s="49"/>
    </row>
    <row r="39" spans="1:4" x14ac:dyDescent="0.2">
      <c r="A39" s="37"/>
      <c r="B39" s="53" t="s">
        <v>142</v>
      </c>
      <c r="C39" s="49"/>
      <c r="D39" s="49"/>
    </row>
    <row r="40" spans="1:4" ht="25.5" x14ac:dyDescent="0.2">
      <c r="A40" s="56">
        <v>1</v>
      </c>
      <c r="B40" s="46" t="s">
        <v>382</v>
      </c>
      <c r="C40" s="49"/>
      <c r="D40" s="49"/>
    </row>
    <row r="41" spans="1:4" x14ac:dyDescent="0.2">
      <c r="A41" s="56">
        <v>2</v>
      </c>
      <c r="B41" s="46" t="s">
        <v>383</v>
      </c>
      <c r="C41" s="49"/>
      <c r="D41" s="49"/>
    </row>
    <row r="42" spans="1:4" x14ac:dyDescent="0.2">
      <c r="A42" s="56">
        <v>3</v>
      </c>
      <c r="B42" s="46" t="s">
        <v>146</v>
      </c>
      <c r="C42" s="49"/>
      <c r="D42" s="49"/>
    </row>
    <row r="43" spans="1:4" x14ac:dyDescent="0.2">
      <c r="A43" s="56">
        <v>4</v>
      </c>
      <c r="B43" s="46" t="s">
        <v>147</v>
      </c>
      <c r="C43" s="49"/>
      <c r="D43" s="49"/>
    </row>
    <row r="44" spans="1:4" x14ac:dyDescent="0.2">
      <c r="A44" s="56">
        <v>5</v>
      </c>
      <c r="B44" s="46" t="s">
        <v>148</v>
      </c>
      <c r="C44" s="49"/>
      <c r="D44" s="49"/>
    </row>
    <row r="45" spans="1:4" x14ac:dyDescent="0.2">
      <c r="A45" s="37"/>
      <c r="B45" s="46"/>
      <c r="C45" s="49"/>
      <c r="D45" s="49"/>
    </row>
    <row r="46" spans="1:4" x14ac:dyDescent="0.2">
      <c r="A46" s="37"/>
      <c r="B46" s="53" t="s">
        <v>39</v>
      </c>
      <c r="C46" s="49"/>
      <c r="D46" s="49"/>
    </row>
    <row r="47" spans="1:4" x14ac:dyDescent="0.2">
      <c r="A47" s="56">
        <v>1</v>
      </c>
      <c r="B47" s="46" t="s">
        <v>384</v>
      </c>
      <c r="C47" s="49"/>
      <c r="D47" s="49"/>
    </row>
    <row r="48" spans="1:4" x14ac:dyDescent="0.2">
      <c r="A48" s="56">
        <v>2</v>
      </c>
      <c r="B48" s="46" t="s">
        <v>150</v>
      </c>
      <c r="C48" s="49"/>
      <c r="D48" s="49"/>
    </row>
    <row r="49" spans="1:4" ht="25.5" x14ac:dyDescent="0.2">
      <c r="A49" s="56">
        <v>3</v>
      </c>
      <c r="B49" s="46" t="s">
        <v>385</v>
      </c>
      <c r="C49" s="49"/>
      <c r="D49" s="49" t="s">
        <v>56</v>
      </c>
    </row>
    <row r="50" spans="1:4" x14ac:dyDescent="0.2">
      <c r="A50" s="56">
        <v>4</v>
      </c>
      <c r="B50" s="46" t="s">
        <v>152</v>
      </c>
      <c r="C50" s="49"/>
      <c r="D50" s="49"/>
    </row>
    <row r="51" spans="1:4" x14ac:dyDescent="0.2">
      <c r="A51" s="56">
        <v>5</v>
      </c>
      <c r="B51" s="46" t="s">
        <v>153</v>
      </c>
      <c r="C51" s="49"/>
      <c r="D51" s="49"/>
    </row>
    <row r="52" spans="1:4" x14ac:dyDescent="0.2">
      <c r="A52" s="56">
        <v>6</v>
      </c>
      <c r="B52" s="46" t="s">
        <v>154</v>
      </c>
      <c r="C52" s="49"/>
      <c r="D52" s="49"/>
    </row>
    <row r="53" spans="1:4" x14ac:dyDescent="0.2">
      <c r="A53" s="56">
        <v>7</v>
      </c>
      <c r="B53" s="46" t="s">
        <v>155</v>
      </c>
      <c r="C53" s="49"/>
      <c r="D53" s="49"/>
    </row>
    <row r="54" spans="1:4" x14ac:dyDescent="0.2">
      <c r="A54" s="56">
        <v>8</v>
      </c>
      <c r="B54" s="46" t="s">
        <v>156</v>
      </c>
      <c r="C54" s="49"/>
      <c r="D54" s="49"/>
    </row>
    <row r="55" spans="1:4" x14ac:dyDescent="0.2">
      <c r="A55" s="56">
        <v>9</v>
      </c>
      <c r="B55" s="46" t="s">
        <v>157</v>
      </c>
      <c r="C55" s="49"/>
      <c r="D55" s="49"/>
    </row>
    <row r="56" spans="1:4" x14ac:dyDescent="0.2">
      <c r="A56" s="56">
        <v>10</v>
      </c>
      <c r="B56" s="46" t="s">
        <v>158</v>
      </c>
      <c r="C56" s="49"/>
      <c r="D56" s="49"/>
    </row>
    <row r="57" spans="1:4" x14ac:dyDescent="0.2">
      <c r="A57" s="37"/>
      <c r="B57" s="46"/>
      <c r="C57" s="49"/>
      <c r="D57" s="49"/>
    </row>
    <row r="58" spans="1:4" x14ac:dyDescent="0.2">
      <c r="A58" s="37"/>
      <c r="B58" s="53" t="s">
        <v>66</v>
      </c>
      <c r="C58" s="49"/>
      <c r="D58" s="49"/>
    </row>
    <row r="59" spans="1:4" x14ac:dyDescent="0.2">
      <c r="A59" s="56">
        <v>1</v>
      </c>
      <c r="B59" s="46" t="s">
        <v>159</v>
      </c>
      <c r="C59" s="49"/>
      <c r="D59" s="49"/>
    </row>
    <row r="60" spans="1:4" x14ac:dyDescent="0.2">
      <c r="A60" s="56">
        <v>2</v>
      </c>
      <c r="B60" s="46" t="s">
        <v>72</v>
      </c>
      <c r="C60" s="49"/>
      <c r="D60" s="49"/>
    </row>
    <row r="61" spans="1:4" x14ac:dyDescent="0.2">
      <c r="A61" s="56">
        <v>3</v>
      </c>
      <c r="B61" s="46" t="s">
        <v>73</v>
      </c>
      <c r="C61" s="49"/>
      <c r="D61" s="49"/>
    </row>
    <row r="62" spans="1:4" x14ac:dyDescent="0.2">
      <c r="A62" s="56">
        <v>4</v>
      </c>
      <c r="B62" s="46" t="s">
        <v>74</v>
      </c>
      <c r="C62" s="49"/>
      <c r="D62" s="49"/>
    </row>
    <row r="63" spans="1:4" x14ac:dyDescent="0.2">
      <c r="A63" s="56">
        <v>5</v>
      </c>
      <c r="B63" s="46" t="s">
        <v>160</v>
      </c>
      <c r="C63" s="49"/>
      <c r="D63" s="49"/>
    </row>
    <row r="64" spans="1:4" x14ac:dyDescent="0.2">
      <c r="A64" s="56">
        <v>6</v>
      </c>
      <c r="B64" s="46" t="s">
        <v>161</v>
      </c>
      <c r="C64" s="49"/>
      <c r="D64" s="49"/>
    </row>
    <row r="65" spans="1:5" x14ac:dyDescent="0.2">
      <c r="A65" s="56">
        <v>7</v>
      </c>
      <c r="B65" s="46" t="s">
        <v>162</v>
      </c>
      <c r="C65" s="49"/>
      <c r="D65" s="49"/>
    </row>
    <row r="66" spans="1:5" x14ac:dyDescent="0.2">
      <c r="A66" s="56">
        <v>8</v>
      </c>
      <c r="B66" s="46" t="s">
        <v>163</v>
      </c>
      <c r="C66" s="49"/>
      <c r="D66" s="49"/>
    </row>
    <row r="67" spans="1:5" x14ac:dyDescent="0.2">
      <c r="A67" s="56">
        <v>9</v>
      </c>
      <c r="B67" s="46" t="s">
        <v>164</v>
      </c>
      <c r="C67" s="49"/>
      <c r="D67" s="49"/>
    </row>
    <row r="68" spans="1:5" x14ac:dyDescent="0.2">
      <c r="A68" s="56">
        <v>10</v>
      </c>
      <c r="B68" s="46" t="s">
        <v>165</v>
      </c>
      <c r="C68" s="49"/>
      <c r="D68" s="49"/>
    </row>
    <row r="69" spans="1:5" x14ac:dyDescent="0.2">
      <c r="A69" s="37"/>
      <c r="B69" s="46"/>
      <c r="C69" s="49"/>
      <c r="D69" s="49"/>
    </row>
    <row r="70" spans="1:5" x14ac:dyDescent="0.2">
      <c r="A70" s="37"/>
      <c r="B70" s="53" t="s">
        <v>78</v>
      </c>
      <c r="C70" s="49"/>
      <c r="D70" s="49"/>
    </row>
    <row r="71" spans="1:5" ht="25.5" x14ac:dyDescent="0.2">
      <c r="A71" s="56">
        <v>1</v>
      </c>
      <c r="B71" s="46" t="s">
        <v>285</v>
      </c>
      <c r="C71" s="49"/>
      <c r="D71" s="49"/>
    </row>
    <row r="72" spans="1:5" x14ac:dyDescent="0.2">
      <c r="A72" s="56">
        <v>2</v>
      </c>
      <c r="B72" s="46" t="s">
        <v>166</v>
      </c>
      <c r="C72" s="49"/>
      <c r="D72" s="49"/>
    </row>
    <row r="73" spans="1:5" x14ac:dyDescent="0.2">
      <c r="A73" s="56">
        <v>3</v>
      </c>
      <c r="B73" s="46" t="s">
        <v>386</v>
      </c>
      <c r="C73" s="49"/>
      <c r="D73" s="49"/>
    </row>
    <row r="74" spans="1:5" ht="25.5" x14ac:dyDescent="0.2">
      <c r="A74" s="56">
        <v>4</v>
      </c>
      <c r="B74" s="46" t="s">
        <v>172</v>
      </c>
      <c r="C74" s="49"/>
      <c r="D74" s="49"/>
    </row>
    <row r="75" spans="1:5" x14ac:dyDescent="0.2">
      <c r="C75" s="39"/>
    </row>
    <row r="76" spans="1:5" ht="14.25" x14ac:dyDescent="0.2">
      <c r="A76" s="119" t="s">
        <v>120</v>
      </c>
      <c r="B76" s="111"/>
      <c r="C76" s="111"/>
      <c r="D76" s="111"/>
      <c r="E76" s="111"/>
    </row>
    <row r="77" spans="1:5" ht="25.5" x14ac:dyDescent="0.2">
      <c r="A77" s="112" t="s">
        <v>17</v>
      </c>
      <c r="B77" s="113" t="s">
        <v>0</v>
      </c>
      <c r="C77" s="114" t="s">
        <v>108</v>
      </c>
      <c r="D77" s="115" t="s">
        <v>109</v>
      </c>
      <c r="E77" s="115" t="s">
        <v>110</v>
      </c>
    </row>
    <row r="78" spans="1:5" x14ac:dyDescent="0.2">
      <c r="B78" s="118" t="s">
        <v>387</v>
      </c>
      <c r="C78" s="31">
        <v>3</v>
      </c>
      <c r="D78" s="69">
        <v>0</v>
      </c>
      <c r="E78" s="68">
        <f>D78*C78</f>
        <v>0</v>
      </c>
    </row>
    <row r="79" spans="1:5" x14ac:dyDescent="0.2">
      <c r="A79" s="50"/>
      <c r="B79" s="32" t="s">
        <v>111</v>
      </c>
      <c r="C79" s="106"/>
      <c r="D79" s="106"/>
      <c r="E79" s="106"/>
    </row>
    <row r="80" spans="1:5" x14ac:dyDescent="0.2">
      <c r="A80" s="50"/>
      <c r="B80" s="32" t="s">
        <v>112</v>
      </c>
      <c r="C80" s="106"/>
      <c r="D80" s="106"/>
      <c r="E80" s="106"/>
    </row>
    <row r="81" spans="1:6" x14ac:dyDescent="0.2">
      <c r="A81" s="30">
        <v>1</v>
      </c>
      <c r="B81" s="57" t="s">
        <v>174</v>
      </c>
      <c r="C81" s="31">
        <v>1</v>
      </c>
      <c r="D81" s="67">
        <v>0</v>
      </c>
      <c r="E81" s="68">
        <f>D81*C81</f>
        <v>0</v>
      </c>
    </row>
    <row r="82" spans="1:6" x14ac:dyDescent="0.2">
      <c r="A82" s="30">
        <v>2</v>
      </c>
      <c r="B82" s="46" t="s">
        <v>240</v>
      </c>
      <c r="C82" s="31">
        <v>1</v>
      </c>
      <c r="D82" s="69">
        <v>0</v>
      </c>
      <c r="E82" s="68">
        <f t="shared" ref="E82:E84" si="0">D82*C82</f>
        <v>0</v>
      </c>
    </row>
    <row r="83" spans="1:6" x14ac:dyDescent="0.2">
      <c r="A83" s="30">
        <v>3</v>
      </c>
      <c r="B83" s="57" t="s">
        <v>178</v>
      </c>
      <c r="C83" s="31">
        <v>1</v>
      </c>
      <c r="D83" s="69">
        <v>0</v>
      </c>
      <c r="E83" s="68">
        <f t="shared" si="0"/>
        <v>0</v>
      </c>
    </row>
    <row r="84" spans="1:6" x14ac:dyDescent="0.2">
      <c r="A84" s="33">
        <v>4</v>
      </c>
      <c r="B84" s="57" t="s">
        <v>179</v>
      </c>
      <c r="C84" s="31">
        <v>1</v>
      </c>
      <c r="D84" s="69">
        <v>0</v>
      </c>
      <c r="E84" s="68">
        <f t="shared" si="0"/>
        <v>0</v>
      </c>
    </row>
    <row r="85" spans="1:6" x14ac:dyDescent="0.2">
      <c r="A85" s="107" t="s">
        <v>119</v>
      </c>
      <c r="B85" s="108"/>
      <c r="C85" s="108"/>
      <c r="D85" s="108"/>
      <c r="E85" s="71">
        <f>SUM(E81:E84,E78)</f>
        <v>0</v>
      </c>
    </row>
    <row r="86" spans="1:6" x14ac:dyDescent="0.2">
      <c r="E86" s="50"/>
      <c r="F86" s="50"/>
    </row>
    <row r="87" spans="1:6" x14ac:dyDescent="0.2">
      <c r="E87" s="50"/>
      <c r="F87" s="50"/>
    </row>
  </sheetData>
  <mergeCells count="3">
    <mergeCell ref="C79:E79"/>
    <mergeCell ref="C80:E80"/>
    <mergeCell ref="A85:D85"/>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33"/>
  <sheetViews>
    <sheetView view="pageBreakPreview" zoomScaleNormal="100" zoomScaleSheetLayoutView="100" workbookViewId="0">
      <selection activeCell="B126" sqref="B126"/>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388</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389</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390</v>
      </c>
      <c r="C14" s="48"/>
      <c r="D14" s="49"/>
    </row>
    <row r="15" spans="1:10" x14ac:dyDescent="0.2">
      <c r="A15" s="37"/>
      <c r="B15" s="46"/>
      <c r="C15" s="48"/>
      <c r="D15" s="49"/>
    </row>
    <row r="16" spans="1:10" x14ac:dyDescent="0.2">
      <c r="A16" s="37"/>
      <c r="B16" s="53" t="s">
        <v>25</v>
      </c>
      <c r="C16" s="49"/>
      <c r="D16" s="49"/>
    </row>
    <row r="17" spans="1:4" x14ac:dyDescent="0.2">
      <c r="A17" s="56">
        <v>1</v>
      </c>
      <c r="B17" s="46" t="s">
        <v>391</v>
      </c>
      <c r="C17" s="49"/>
      <c r="D17" s="49"/>
    </row>
    <row r="18" spans="1:4" x14ac:dyDescent="0.2">
      <c r="A18" s="56">
        <v>2</v>
      </c>
      <c r="B18" s="46" t="s">
        <v>187</v>
      </c>
      <c r="C18" s="49"/>
      <c r="D18" s="49"/>
    </row>
    <row r="19" spans="1:4" x14ac:dyDescent="0.2">
      <c r="A19" s="56">
        <v>3</v>
      </c>
      <c r="B19" s="46" t="s">
        <v>392</v>
      </c>
      <c r="C19" s="49"/>
      <c r="D19" s="49"/>
    </row>
    <row r="20" spans="1:4" x14ac:dyDescent="0.2">
      <c r="A20" s="56">
        <v>4</v>
      </c>
      <c r="B20" s="46" t="s">
        <v>189</v>
      </c>
      <c r="C20" s="49"/>
      <c r="D20" s="49"/>
    </row>
    <row r="21" spans="1:4" x14ac:dyDescent="0.2">
      <c r="A21" s="56">
        <v>5</v>
      </c>
      <c r="B21" s="46" t="s">
        <v>190</v>
      </c>
      <c r="C21" s="49"/>
      <c r="D21" s="49"/>
    </row>
    <row r="22" spans="1:4" x14ac:dyDescent="0.2">
      <c r="A22" s="56">
        <v>6</v>
      </c>
      <c r="B22" s="46" t="s">
        <v>393</v>
      </c>
      <c r="C22" s="49"/>
      <c r="D22" s="49"/>
    </row>
    <row r="23" spans="1:4" x14ac:dyDescent="0.2">
      <c r="A23" s="56">
        <v>7</v>
      </c>
      <c r="B23" s="46" t="s">
        <v>394</v>
      </c>
      <c r="C23" s="49"/>
      <c r="D23" s="49"/>
    </row>
    <row r="24" spans="1:4" x14ac:dyDescent="0.2">
      <c r="A24" s="56">
        <v>8</v>
      </c>
      <c r="B24" s="46" t="s">
        <v>191</v>
      </c>
      <c r="C24" s="49"/>
      <c r="D24" s="49"/>
    </row>
    <row r="25" spans="1:4" x14ac:dyDescent="0.2">
      <c r="A25" s="56">
        <v>9</v>
      </c>
      <c r="B25" s="46" t="s">
        <v>395</v>
      </c>
      <c r="C25" s="49"/>
      <c r="D25" s="49"/>
    </row>
    <row r="26" spans="1:4" x14ac:dyDescent="0.2">
      <c r="A26" s="56">
        <v>10</v>
      </c>
      <c r="B26" s="46" t="s">
        <v>396</v>
      </c>
      <c r="C26" s="49"/>
      <c r="D26" s="49"/>
    </row>
    <row r="27" spans="1:4" x14ac:dyDescent="0.2">
      <c r="A27" s="56">
        <v>11</v>
      </c>
      <c r="B27" s="46" t="s">
        <v>397</v>
      </c>
      <c r="C27" s="49"/>
      <c r="D27" s="49"/>
    </row>
    <row r="28" spans="1:4" x14ac:dyDescent="0.2">
      <c r="A28" s="56">
        <v>12</v>
      </c>
      <c r="B28" s="46" t="s">
        <v>398</v>
      </c>
      <c r="C28" s="49"/>
      <c r="D28" s="49"/>
    </row>
    <row r="29" spans="1:4" x14ac:dyDescent="0.2">
      <c r="A29" s="37"/>
      <c r="B29" s="46"/>
      <c r="C29" s="49"/>
      <c r="D29" s="49"/>
    </row>
    <row r="30" spans="1:4" x14ac:dyDescent="0.2">
      <c r="A30" s="37"/>
      <c r="B30" s="53" t="s">
        <v>31</v>
      </c>
      <c r="C30" s="49"/>
      <c r="D30" s="49"/>
    </row>
    <row r="31" spans="1:4" x14ac:dyDescent="0.2">
      <c r="A31" s="56">
        <v>1</v>
      </c>
      <c r="B31" s="46" t="s">
        <v>399</v>
      </c>
      <c r="C31" s="49"/>
      <c r="D31" s="49"/>
    </row>
    <row r="32" spans="1:4" x14ac:dyDescent="0.2">
      <c r="A32" s="56">
        <v>2</v>
      </c>
      <c r="B32" s="46" t="s">
        <v>400</v>
      </c>
      <c r="C32" s="49"/>
      <c r="D32" s="49"/>
    </row>
    <row r="33" spans="1:4" x14ac:dyDescent="0.2">
      <c r="A33" s="56">
        <v>3</v>
      </c>
      <c r="B33" s="46" t="s">
        <v>401</v>
      </c>
      <c r="C33" s="49"/>
      <c r="D33" s="49"/>
    </row>
    <row r="34" spans="1:4" x14ac:dyDescent="0.2">
      <c r="A34" s="56">
        <v>4</v>
      </c>
      <c r="B34" s="46" t="s">
        <v>402</v>
      </c>
      <c r="C34" s="49"/>
      <c r="D34" s="49"/>
    </row>
    <row r="35" spans="1:4" x14ac:dyDescent="0.2">
      <c r="A35" s="56">
        <v>5</v>
      </c>
      <c r="B35" s="46" t="s">
        <v>300</v>
      </c>
      <c r="C35" s="49"/>
      <c r="D35" s="49"/>
    </row>
    <row r="36" spans="1:4" x14ac:dyDescent="0.2">
      <c r="A36" s="56">
        <v>6</v>
      </c>
      <c r="B36" s="46" t="s">
        <v>403</v>
      </c>
      <c r="C36" s="49"/>
      <c r="D36" s="49"/>
    </row>
    <row r="37" spans="1:4" x14ac:dyDescent="0.2">
      <c r="A37" s="56">
        <v>7</v>
      </c>
      <c r="B37" s="46" t="s">
        <v>404</v>
      </c>
      <c r="C37" s="49"/>
      <c r="D37" s="49"/>
    </row>
    <row r="38" spans="1:4" x14ac:dyDescent="0.2">
      <c r="A38" s="56">
        <v>8</v>
      </c>
      <c r="B38" s="46" t="s">
        <v>405</v>
      </c>
      <c r="C38" s="49"/>
      <c r="D38" s="49"/>
    </row>
    <row r="39" spans="1:4" x14ac:dyDescent="0.2">
      <c r="A39" s="56">
        <v>9</v>
      </c>
      <c r="B39" s="46" t="s">
        <v>406</v>
      </c>
      <c r="C39" s="49"/>
      <c r="D39" s="49"/>
    </row>
    <row r="40" spans="1:4" x14ac:dyDescent="0.2">
      <c r="A40" s="56">
        <v>10</v>
      </c>
      <c r="B40" s="46" t="s">
        <v>407</v>
      </c>
      <c r="C40" s="49"/>
      <c r="D40" s="49"/>
    </row>
    <row r="41" spans="1:4" x14ac:dyDescent="0.2">
      <c r="A41" s="56">
        <v>11</v>
      </c>
      <c r="B41" s="46" t="s">
        <v>408</v>
      </c>
      <c r="C41" s="49"/>
      <c r="D41" s="49"/>
    </row>
    <row r="42" spans="1:4" ht="16.5" customHeight="1" x14ac:dyDescent="0.2">
      <c r="A42" s="56">
        <v>12</v>
      </c>
      <c r="B42" s="46" t="s">
        <v>409</v>
      </c>
      <c r="C42" s="49"/>
      <c r="D42" s="49"/>
    </row>
    <row r="43" spans="1:4" x14ac:dyDescent="0.2">
      <c r="A43" s="56">
        <v>13</v>
      </c>
      <c r="B43" s="46" t="s">
        <v>410</v>
      </c>
      <c r="C43" s="49"/>
      <c r="D43" s="49"/>
    </row>
    <row r="44" spans="1:4" x14ac:dyDescent="0.2">
      <c r="A44" s="56">
        <v>14</v>
      </c>
      <c r="B44" s="46" t="s">
        <v>411</v>
      </c>
      <c r="C44" s="49"/>
      <c r="D44" s="49"/>
    </row>
    <row r="45" spans="1:4" x14ac:dyDescent="0.2">
      <c r="A45" s="56">
        <v>15</v>
      </c>
      <c r="B45" s="46" t="s">
        <v>412</v>
      </c>
      <c r="C45" s="49"/>
      <c r="D45" s="49"/>
    </row>
    <row r="46" spans="1:4" x14ac:dyDescent="0.2">
      <c r="A46" s="37"/>
      <c r="B46" s="46"/>
      <c r="C46" s="49"/>
      <c r="D46" s="49"/>
    </row>
    <row r="47" spans="1:4" x14ac:dyDescent="0.2">
      <c r="A47" s="37"/>
      <c r="B47" s="53" t="s">
        <v>51</v>
      </c>
      <c r="C47" s="49"/>
      <c r="D47" s="49"/>
    </row>
    <row r="48" spans="1:4" x14ac:dyDescent="0.2">
      <c r="A48" s="56">
        <v>1</v>
      </c>
      <c r="B48" s="46" t="s">
        <v>413</v>
      </c>
      <c r="C48" s="49"/>
      <c r="D48" s="49"/>
    </row>
    <row r="49" spans="1:4" x14ac:dyDescent="0.2">
      <c r="A49" s="56">
        <v>2</v>
      </c>
      <c r="B49" s="46" t="s">
        <v>304</v>
      </c>
      <c r="C49" s="49"/>
      <c r="D49" s="49" t="s">
        <v>56</v>
      </c>
    </row>
    <row r="50" spans="1:4" x14ac:dyDescent="0.2">
      <c r="A50" s="56">
        <v>3</v>
      </c>
      <c r="B50" s="46" t="s">
        <v>414</v>
      </c>
      <c r="C50" s="49"/>
      <c r="D50" s="49"/>
    </row>
    <row r="51" spans="1:4" x14ac:dyDescent="0.2">
      <c r="A51" s="56">
        <v>4</v>
      </c>
      <c r="B51" s="46" t="s">
        <v>415</v>
      </c>
      <c r="C51" s="49"/>
      <c r="D51" s="49"/>
    </row>
    <row r="52" spans="1:4" x14ac:dyDescent="0.2">
      <c r="A52" s="56">
        <v>5</v>
      </c>
      <c r="B52" s="46" t="s">
        <v>416</v>
      </c>
      <c r="C52" s="49"/>
      <c r="D52" s="49"/>
    </row>
    <row r="53" spans="1:4" x14ac:dyDescent="0.2">
      <c r="A53" s="56">
        <v>6</v>
      </c>
      <c r="B53" s="46" t="s">
        <v>417</v>
      </c>
      <c r="C53" s="49"/>
      <c r="D53" s="49"/>
    </row>
    <row r="54" spans="1:4" x14ac:dyDescent="0.2">
      <c r="A54" s="56">
        <v>7</v>
      </c>
      <c r="B54" s="46" t="s">
        <v>418</v>
      </c>
      <c r="C54" s="49"/>
      <c r="D54" s="49"/>
    </row>
    <row r="55" spans="1:4" x14ac:dyDescent="0.2">
      <c r="A55" s="56">
        <v>8</v>
      </c>
      <c r="B55" s="46" t="s">
        <v>419</v>
      </c>
      <c r="C55" s="49"/>
      <c r="D55" s="49"/>
    </row>
    <row r="56" spans="1:4" x14ac:dyDescent="0.2">
      <c r="A56" s="56">
        <v>9</v>
      </c>
      <c r="B56" s="46" t="s">
        <v>420</v>
      </c>
      <c r="C56" s="49"/>
      <c r="D56" s="49"/>
    </row>
    <row r="57" spans="1:4" x14ac:dyDescent="0.2">
      <c r="A57" s="56">
        <v>10</v>
      </c>
      <c r="B57" s="46" t="s">
        <v>421</v>
      </c>
      <c r="C57" s="49"/>
      <c r="D57" s="49"/>
    </row>
    <row r="58" spans="1:4" x14ac:dyDescent="0.2">
      <c r="A58" s="56">
        <v>11</v>
      </c>
      <c r="B58" s="46" t="s">
        <v>422</v>
      </c>
      <c r="C58" s="49"/>
      <c r="D58" s="49"/>
    </row>
    <row r="59" spans="1:4" x14ac:dyDescent="0.2">
      <c r="A59" s="56">
        <v>12</v>
      </c>
      <c r="B59" s="46" t="s">
        <v>423</v>
      </c>
      <c r="C59" s="49"/>
      <c r="D59" s="49"/>
    </row>
    <row r="60" spans="1:4" x14ac:dyDescent="0.2">
      <c r="A60" s="37"/>
      <c r="B60" s="46"/>
      <c r="C60" s="49"/>
      <c r="D60" s="49"/>
    </row>
    <row r="61" spans="1:4" x14ac:dyDescent="0.2">
      <c r="A61" s="37"/>
      <c r="B61" s="46"/>
      <c r="C61" s="49"/>
      <c r="D61" s="49"/>
    </row>
    <row r="62" spans="1:4" x14ac:dyDescent="0.2">
      <c r="A62" s="37"/>
      <c r="B62" s="53" t="s">
        <v>39</v>
      </c>
      <c r="C62" s="49"/>
      <c r="D62" s="49"/>
    </row>
    <row r="63" spans="1:4" x14ac:dyDescent="0.2">
      <c r="A63" s="56">
        <v>1</v>
      </c>
      <c r="B63" s="46" t="s">
        <v>424</v>
      </c>
      <c r="C63" s="49"/>
      <c r="D63" s="49"/>
    </row>
    <row r="64" spans="1:4" x14ac:dyDescent="0.2">
      <c r="A64" s="56">
        <v>2</v>
      </c>
      <c r="B64" s="46" t="s">
        <v>310</v>
      </c>
      <c r="C64" s="49"/>
      <c r="D64" s="49"/>
    </row>
    <row r="65" spans="1:4" x14ac:dyDescent="0.2">
      <c r="A65" s="56">
        <v>3</v>
      </c>
      <c r="B65" s="46" t="s">
        <v>425</v>
      </c>
      <c r="C65" s="49"/>
      <c r="D65" s="49"/>
    </row>
    <row r="66" spans="1:4" x14ac:dyDescent="0.2">
      <c r="A66" s="56">
        <v>4</v>
      </c>
      <c r="B66" s="46" t="s">
        <v>426</v>
      </c>
      <c r="C66" s="49"/>
      <c r="D66" s="49"/>
    </row>
    <row r="67" spans="1:4" x14ac:dyDescent="0.2">
      <c r="A67" s="56">
        <v>5</v>
      </c>
      <c r="B67" s="46" t="s">
        <v>427</v>
      </c>
      <c r="C67" s="49"/>
      <c r="D67" s="49"/>
    </row>
    <row r="68" spans="1:4" ht="26.25" x14ac:dyDescent="0.2">
      <c r="A68" s="56">
        <v>6</v>
      </c>
      <c r="B68" s="46" t="s">
        <v>428</v>
      </c>
      <c r="C68" s="49"/>
      <c r="D68" s="49"/>
    </row>
    <row r="69" spans="1:4" ht="25.5" x14ac:dyDescent="0.2">
      <c r="A69" s="56">
        <v>7</v>
      </c>
      <c r="B69" s="46" t="s">
        <v>429</v>
      </c>
      <c r="C69" s="49"/>
      <c r="D69" s="49"/>
    </row>
    <row r="70" spans="1:4" x14ac:dyDescent="0.2">
      <c r="A70" s="56">
        <v>8</v>
      </c>
      <c r="B70" s="46" t="s">
        <v>314</v>
      </c>
      <c r="C70" s="49"/>
      <c r="D70" s="49"/>
    </row>
    <row r="71" spans="1:4" ht="25.5" x14ac:dyDescent="0.2">
      <c r="A71" s="56">
        <v>9</v>
      </c>
      <c r="B71" s="46" t="s">
        <v>206</v>
      </c>
      <c r="C71" s="49"/>
      <c r="D71" s="49"/>
    </row>
    <row r="72" spans="1:4" x14ac:dyDescent="0.2">
      <c r="A72" s="56">
        <v>10</v>
      </c>
      <c r="B72" s="46" t="s">
        <v>430</v>
      </c>
      <c r="C72" s="49"/>
      <c r="D72" s="49"/>
    </row>
    <row r="73" spans="1:4" ht="25.5" x14ac:dyDescent="0.2">
      <c r="A73" s="56">
        <v>11</v>
      </c>
      <c r="B73" s="46" t="s">
        <v>431</v>
      </c>
      <c r="C73" s="49"/>
      <c r="D73" s="49"/>
    </row>
    <row r="74" spans="1:4" x14ac:dyDescent="0.2">
      <c r="A74" s="37"/>
      <c r="B74" s="46"/>
      <c r="C74" s="49"/>
      <c r="D74" s="49"/>
    </row>
    <row r="75" spans="1:4" x14ac:dyDescent="0.2">
      <c r="A75" s="37"/>
      <c r="B75" s="46"/>
      <c r="C75" s="49"/>
      <c r="D75" s="49"/>
    </row>
    <row r="76" spans="1:4" x14ac:dyDescent="0.2">
      <c r="A76" s="37"/>
      <c r="B76" s="53" t="s">
        <v>142</v>
      </c>
      <c r="C76" s="49"/>
      <c r="D76" s="49"/>
    </row>
    <row r="77" spans="1:4" x14ac:dyDescent="0.2">
      <c r="A77" s="56">
        <v>1</v>
      </c>
      <c r="B77" s="46" t="s">
        <v>432</v>
      </c>
      <c r="C77" s="49"/>
      <c r="D77" s="49"/>
    </row>
    <row r="78" spans="1:4" x14ac:dyDescent="0.2">
      <c r="A78" s="56">
        <v>2</v>
      </c>
      <c r="B78" s="46" t="s">
        <v>433</v>
      </c>
      <c r="C78" s="49"/>
      <c r="D78" s="49"/>
    </row>
    <row r="79" spans="1:4" x14ac:dyDescent="0.2">
      <c r="A79" s="56">
        <v>3</v>
      </c>
      <c r="B79" s="46" t="s">
        <v>434</v>
      </c>
      <c r="C79" s="49"/>
      <c r="D79" s="49"/>
    </row>
    <row r="80" spans="1:4" x14ac:dyDescent="0.2">
      <c r="A80" s="56">
        <v>4</v>
      </c>
      <c r="B80" s="46" t="s">
        <v>435</v>
      </c>
      <c r="C80" s="49"/>
      <c r="D80" s="49"/>
    </row>
    <row r="81" spans="1:4" x14ac:dyDescent="0.2">
      <c r="A81" s="56">
        <v>5</v>
      </c>
      <c r="B81" s="46" t="s">
        <v>436</v>
      </c>
      <c r="C81" s="49"/>
      <c r="D81" s="49"/>
    </row>
    <row r="82" spans="1:4" ht="13.5" x14ac:dyDescent="0.2">
      <c r="A82" s="56">
        <v>6</v>
      </c>
      <c r="B82" s="46" t="s">
        <v>437</v>
      </c>
      <c r="C82" s="49"/>
      <c r="D82" s="49"/>
    </row>
    <row r="83" spans="1:4" x14ac:dyDescent="0.2">
      <c r="A83" s="37"/>
      <c r="B83" s="46"/>
      <c r="C83" s="49"/>
      <c r="D83" s="49"/>
    </row>
    <row r="84" spans="1:4" x14ac:dyDescent="0.2">
      <c r="A84" s="37"/>
      <c r="B84" s="53" t="s">
        <v>319</v>
      </c>
      <c r="C84" s="49"/>
      <c r="D84" s="49"/>
    </row>
    <row r="85" spans="1:4" x14ac:dyDescent="0.2">
      <c r="A85" s="56">
        <v>1</v>
      </c>
      <c r="B85" s="46" t="s">
        <v>438</v>
      </c>
      <c r="C85" s="49"/>
      <c r="D85" s="49"/>
    </row>
    <row r="86" spans="1:4" x14ac:dyDescent="0.2">
      <c r="A86" s="56">
        <v>2</v>
      </c>
      <c r="B86" s="46" t="s">
        <v>67</v>
      </c>
      <c r="C86" s="49"/>
      <c r="D86" s="49"/>
    </row>
    <row r="87" spans="1:4" x14ac:dyDescent="0.2">
      <c r="A87" s="56">
        <v>3</v>
      </c>
      <c r="B87" s="46" t="s">
        <v>68</v>
      </c>
      <c r="C87" s="49"/>
      <c r="D87" s="49"/>
    </row>
    <row r="88" spans="1:4" x14ac:dyDescent="0.2">
      <c r="A88" s="56">
        <v>4</v>
      </c>
      <c r="B88" s="46" t="s">
        <v>321</v>
      </c>
      <c r="C88" s="49"/>
      <c r="D88" s="49"/>
    </row>
    <row r="89" spans="1:4" x14ac:dyDescent="0.2">
      <c r="A89" s="56">
        <v>5</v>
      </c>
      <c r="B89" s="46" t="s">
        <v>439</v>
      </c>
      <c r="C89" s="49"/>
      <c r="D89" s="49"/>
    </row>
    <row r="90" spans="1:4" x14ac:dyDescent="0.2">
      <c r="A90" s="56">
        <v>6</v>
      </c>
      <c r="B90" s="46" t="s">
        <v>322</v>
      </c>
      <c r="C90" s="49"/>
      <c r="D90" s="49"/>
    </row>
    <row r="91" spans="1:4" x14ac:dyDescent="0.2">
      <c r="A91" s="56">
        <v>7</v>
      </c>
      <c r="B91" s="46" t="s">
        <v>440</v>
      </c>
      <c r="C91" s="49"/>
      <c r="D91" s="49"/>
    </row>
    <row r="92" spans="1:4" x14ac:dyDescent="0.2">
      <c r="A92" s="56">
        <v>8</v>
      </c>
      <c r="B92" s="46" t="s">
        <v>323</v>
      </c>
      <c r="C92" s="49"/>
      <c r="D92" s="49"/>
    </row>
    <row r="93" spans="1:4" x14ac:dyDescent="0.2">
      <c r="A93" s="56">
        <v>9</v>
      </c>
      <c r="B93" s="46" t="s">
        <v>73</v>
      </c>
      <c r="C93" s="49"/>
      <c r="D93" s="49"/>
    </row>
    <row r="94" spans="1:4" x14ac:dyDescent="0.2">
      <c r="A94" s="56">
        <v>10</v>
      </c>
      <c r="B94" s="46" t="s">
        <v>324</v>
      </c>
      <c r="C94" s="49"/>
      <c r="D94" s="49"/>
    </row>
    <row r="95" spans="1:4" x14ac:dyDescent="0.2">
      <c r="A95" s="56">
        <v>11</v>
      </c>
      <c r="B95" s="46" t="s">
        <v>325</v>
      </c>
      <c r="C95" s="49"/>
      <c r="D95" s="49"/>
    </row>
    <row r="96" spans="1:4" x14ac:dyDescent="0.2">
      <c r="A96" s="56">
        <v>12</v>
      </c>
      <c r="B96" s="46" t="s">
        <v>326</v>
      </c>
      <c r="C96" s="49"/>
      <c r="D96" s="49"/>
    </row>
    <row r="97" spans="1:4" x14ac:dyDescent="0.2">
      <c r="A97" s="56">
        <v>13</v>
      </c>
      <c r="B97" s="46" t="s">
        <v>75</v>
      </c>
      <c r="C97" s="49"/>
      <c r="D97" s="49"/>
    </row>
    <row r="98" spans="1:4" x14ac:dyDescent="0.2">
      <c r="A98" s="56">
        <v>14</v>
      </c>
      <c r="B98" s="46" t="s">
        <v>327</v>
      </c>
      <c r="C98" s="49"/>
      <c r="D98" s="49"/>
    </row>
    <row r="99" spans="1:4" x14ac:dyDescent="0.2">
      <c r="A99" s="56">
        <v>15</v>
      </c>
      <c r="B99" s="46" t="s">
        <v>77</v>
      </c>
      <c r="C99" s="49"/>
      <c r="D99" s="49"/>
    </row>
    <row r="100" spans="1:4" x14ac:dyDescent="0.2">
      <c r="A100" s="56">
        <v>16</v>
      </c>
      <c r="B100" s="46" t="s">
        <v>328</v>
      </c>
      <c r="C100" s="49"/>
      <c r="D100" s="49"/>
    </row>
    <row r="101" spans="1:4" ht="25.5" x14ac:dyDescent="0.2">
      <c r="A101" s="56">
        <v>17</v>
      </c>
      <c r="B101" s="46" t="s">
        <v>441</v>
      </c>
      <c r="C101" s="49"/>
      <c r="D101" s="49"/>
    </row>
    <row r="102" spans="1:4" x14ac:dyDescent="0.2">
      <c r="A102" s="37"/>
      <c r="B102" s="46"/>
      <c r="C102" s="49"/>
      <c r="D102" s="49"/>
    </row>
    <row r="103" spans="1:4" x14ac:dyDescent="0.2">
      <c r="A103" s="37"/>
      <c r="B103" s="53" t="s">
        <v>442</v>
      </c>
      <c r="C103" s="49"/>
      <c r="D103" s="49"/>
    </row>
    <row r="104" spans="1:4" x14ac:dyDescent="0.2">
      <c r="A104" s="56">
        <v>1</v>
      </c>
      <c r="B104" s="46" t="s">
        <v>443</v>
      </c>
      <c r="C104" s="49"/>
      <c r="D104" s="49"/>
    </row>
    <row r="105" spans="1:4" x14ac:dyDescent="0.2">
      <c r="A105" s="56">
        <v>2</v>
      </c>
      <c r="B105" s="46" t="s">
        <v>444</v>
      </c>
      <c r="C105" s="49"/>
      <c r="D105" s="49"/>
    </row>
    <row r="106" spans="1:4" x14ac:dyDescent="0.2">
      <c r="A106" s="56">
        <v>3</v>
      </c>
      <c r="B106" s="46" t="s">
        <v>445</v>
      </c>
      <c r="C106" s="49"/>
      <c r="D106" s="49"/>
    </row>
    <row r="107" spans="1:4" x14ac:dyDescent="0.2">
      <c r="A107" s="56">
        <v>4</v>
      </c>
      <c r="B107" s="54" t="s">
        <v>446</v>
      </c>
      <c r="C107" s="49"/>
      <c r="D107" s="49"/>
    </row>
    <row r="108" spans="1:4" ht="25.5" x14ac:dyDescent="0.2">
      <c r="A108" s="56">
        <v>5</v>
      </c>
      <c r="B108" s="54" t="s">
        <v>447</v>
      </c>
      <c r="C108" s="49"/>
      <c r="D108" s="49"/>
    </row>
    <row r="109" spans="1:4" x14ac:dyDescent="0.2">
      <c r="A109" s="37"/>
      <c r="B109" s="46"/>
      <c r="C109" s="49"/>
      <c r="D109" s="49"/>
    </row>
    <row r="110" spans="1:4" x14ac:dyDescent="0.2">
      <c r="A110" s="37"/>
      <c r="B110" s="53" t="s">
        <v>78</v>
      </c>
      <c r="C110" s="58"/>
      <c r="D110" s="58"/>
    </row>
    <row r="111" spans="1:4" x14ac:dyDescent="0.2">
      <c r="A111" s="56">
        <v>1</v>
      </c>
      <c r="B111" s="46" t="s">
        <v>448</v>
      </c>
      <c r="C111" s="49"/>
      <c r="D111" s="49"/>
    </row>
    <row r="112" spans="1:4" ht="25.5" x14ac:dyDescent="0.2">
      <c r="A112" s="56">
        <v>2</v>
      </c>
      <c r="B112" s="46" t="s">
        <v>449</v>
      </c>
      <c r="C112" s="58"/>
      <c r="D112" s="58"/>
    </row>
    <row r="113" spans="1:5" ht="25.5" x14ac:dyDescent="0.2">
      <c r="A113" s="56">
        <v>3</v>
      </c>
      <c r="B113" s="46" t="s">
        <v>285</v>
      </c>
      <c r="C113" s="49"/>
      <c r="D113" s="49"/>
    </row>
    <row r="114" spans="1:5" x14ac:dyDescent="0.2">
      <c r="A114" s="56">
        <v>4</v>
      </c>
      <c r="B114" s="46" t="s">
        <v>450</v>
      </c>
      <c r="C114" s="58"/>
      <c r="D114" s="58"/>
    </row>
    <row r="115" spans="1:5" x14ac:dyDescent="0.2">
      <c r="A115" s="56">
        <v>5</v>
      </c>
      <c r="B115" s="46" t="s">
        <v>558</v>
      </c>
      <c r="C115" s="49"/>
      <c r="D115" s="49"/>
    </row>
    <row r="116" spans="1:5" x14ac:dyDescent="0.2">
      <c r="A116" s="56">
        <v>6</v>
      </c>
      <c r="B116" s="46" t="s">
        <v>86</v>
      </c>
      <c r="C116" s="58"/>
      <c r="D116" s="58"/>
    </row>
    <row r="117" spans="1:5" x14ac:dyDescent="0.2">
      <c r="A117" s="56">
        <v>7</v>
      </c>
      <c r="B117" s="46" t="s">
        <v>559</v>
      </c>
      <c r="C117" s="49"/>
      <c r="D117" s="49"/>
    </row>
    <row r="119" spans="1:5" ht="14.25" x14ac:dyDescent="0.2">
      <c r="A119" s="119" t="s">
        <v>120</v>
      </c>
      <c r="B119" s="111"/>
      <c r="C119" s="111"/>
      <c r="D119" s="111"/>
      <c r="E119" s="111"/>
    </row>
    <row r="120" spans="1:5" ht="25.5" x14ac:dyDescent="0.2">
      <c r="A120" s="112" t="s">
        <v>17</v>
      </c>
      <c r="B120" s="113" t="s">
        <v>0</v>
      </c>
      <c r="C120" s="114" t="s">
        <v>108</v>
      </c>
      <c r="D120" s="115" t="s">
        <v>109</v>
      </c>
      <c r="E120" s="115" t="s">
        <v>110</v>
      </c>
    </row>
    <row r="121" spans="1:5" x14ac:dyDescent="0.2">
      <c r="B121" s="118" t="s">
        <v>451</v>
      </c>
      <c r="C121" s="31">
        <v>4</v>
      </c>
      <c r="D121" s="69">
        <v>0</v>
      </c>
      <c r="E121" s="68">
        <f>D121*C121</f>
        <v>0</v>
      </c>
    </row>
    <row r="122" spans="1:5" x14ac:dyDescent="0.2">
      <c r="B122" s="32" t="s">
        <v>111</v>
      </c>
      <c r="C122" s="106"/>
      <c r="D122" s="106"/>
      <c r="E122" s="106"/>
    </row>
    <row r="123" spans="1:5" x14ac:dyDescent="0.2">
      <c r="A123" s="50"/>
      <c r="B123" s="32" t="s">
        <v>112</v>
      </c>
      <c r="C123" s="106"/>
      <c r="D123" s="106"/>
      <c r="E123" s="106"/>
    </row>
    <row r="124" spans="1:5" x14ac:dyDescent="0.2">
      <c r="A124" s="30">
        <v>1</v>
      </c>
      <c r="B124" s="59" t="s">
        <v>452</v>
      </c>
      <c r="C124" s="31">
        <v>1</v>
      </c>
      <c r="D124" s="67">
        <v>0</v>
      </c>
      <c r="E124" s="68">
        <f>D124*C124</f>
        <v>0</v>
      </c>
    </row>
    <row r="125" spans="1:5" x14ac:dyDescent="0.2">
      <c r="A125" s="30">
        <v>2</v>
      </c>
      <c r="B125" s="59" t="s">
        <v>236</v>
      </c>
      <c r="C125" s="31">
        <v>1</v>
      </c>
      <c r="D125" s="69">
        <v>0</v>
      </c>
      <c r="E125" s="68">
        <f t="shared" ref="E125:E130" si="0">D125*C125</f>
        <v>0</v>
      </c>
    </row>
    <row r="126" spans="1:5" x14ac:dyDescent="0.2">
      <c r="A126" s="30">
        <v>3</v>
      </c>
      <c r="B126" s="59" t="s">
        <v>240</v>
      </c>
      <c r="C126" s="31">
        <v>1</v>
      </c>
      <c r="D126" s="69">
        <v>0</v>
      </c>
      <c r="E126" s="68">
        <f t="shared" si="0"/>
        <v>0</v>
      </c>
    </row>
    <row r="127" spans="1:5" x14ac:dyDescent="0.2">
      <c r="A127" s="36">
        <v>4</v>
      </c>
      <c r="B127" s="59" t="s">
        <v>450</v>
      </c>
      <c r="C127" s="31">
        <v>1</v>
      </c>
      <c r="D127" s="69">
        <v>0</v>
      </c>
      <c r="E127" s="68">
        <f t="shared" si="0"/>
        <v>0</v>
      </c>
    </row>
    <row r="128" spans="1:5" x14ac:dyDescent="0.2">
      <c r="A128" s="36">
        <v>5</v>
      </c>
      <c r="B128" s="59" t="s">
        <v>453</v>
      </c>
      <c r="C128" s="31">
        <v>1</v>
      </c>
      <c r="D128" s="69">
        <v>0</v>
      </c>
      <c r="E128" s="68">
        <f t="shared" si="0"/>
        <v>0</v>
      </c>
    </row>
    <row r="129" spans="1:6" x14ac:dyDescent="0.2">
      <c r="A129" s="36">
        <v>6</v>
      </c>
      <c r="B129" s="59" t="s">
        <v>86</v>
      </c>
      <c r="C129" s="31">
        <v>1</v>
      </c>
      <c r="D129" s="69">
        <v>0</v>
      </c>
      <c r="E129" s="68">
        <f t="shared" si="0"/>
        <v>0</v>
      </c>
    </row>
    <row r="130" spans="1:6" x14ac:dyDescent="0.2">
      <c r="A130" s="36">
        <v>7</v>
      </c>
      <c r="B130" s="59" t="s">
        <v>454</v>
      </c>
      <c r="C130" s="31">
        <v>1</v>
      </c>
      <c r="D130" s="69">
        <v>0</v>
      </c>
      <c r="E130" s="68">
        <f t="shared" si="0"/>
        <v>0</v>
      </c>
    </row>
    <row r="131" spans="1:6" x14ac:dyDescent="0.2">
      <c r="A131" s="107" t="s">
        <v>119</v>
      </c>
      <c r="B131" s="108"/>
      <c r="C131" s="108"/>
      <c r="D131" s="108"/>
      <c r="E131" s="72">
        <f>SUM(E124:E130,E121)</f>
        <v>0</v>
      </c>
    </row>
    <row r="132" spans="1:6" x14ac:dyDescent="0.2">
      <c r="E132" s="50"/>
      <c r="F132" s="50"/>
    </row>
    <row r="133" spans="1:6" x14ac:dyDescent="0.2">
      <c r="E133" s="50"/>
      <c r="F133" s="50"/>
    </row>
  </sheetData>
  <mergeCells count="3">
    <mergeCell ref="C122:E122"/>
    <mergeCell ref="C123:E123"/>
    <mergeCell ref="A131:D131"/>
  </mergeCells>
  <pageMargins left="0.74791666666666701" right="0.74791666666666701" top="0.98402777777777795" bottom="0.98402777777777795" header="0.51180555555555496" footer="0.51180555555555496"/>
  <pageSetup scale="71" firstPageNumber="0" orientation="portrait" horizontalDpi="300" verticalDpi="300" r:id="rId1"/>
  <rowBreaks count="1" manualBreakCount="1">
    <brk id="67" max="4" man="1"/>
  </rowBreaks>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28"/>
  <sheetViews>
    <sheetView view="pageBreakPreview" zoomScaleNormal="100" zoomScaleSheetLayoutView="100" workbookViewId="0">
      <selection activeCell="B1" sqref="B1"/>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493</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31">
        <v>1</v>
      </c>
      <c r="B10" s="46" t="s">
        <v>389</v>
      </c>
      <c r="C10" s="49"/>
      <c r="D10" s="49"/>
      <c r="E10" s="42"/>
      <c r="F10" s="42"/>
      <c r="G10" s="42"/>
      <c r="H10" s="42"/>
      <c r="I10" s="42"/>
      <c r="J10" s="42"/>
    </row>
    <row r="11" spans="1:10" x14ac:dyDescent="0.2">
      <c r="A11" s="31">
        <v>2</v>
      </c>
      <c r="B11" s="46" t="s">
        <v>21</v>
      </c>
      <c r="C11" s="48"/>
      <c r="D11" s="49"/>
    </row>
    <row r="12" spans="1:10" ht="25.5" x14ac:dyDescent="0.2">
      <c r="A12" s="31">
        <v>3</v>
      </c>
      <c r="B12" s="46" t="s">
        <v>22</v>
      </c>
      <c r="C12" s="48"/>
      <c r="D12" s="49"/>
    </row>
    <row r="13" spans="1:10" ht="38.25" x14ac:dyDescent="0.2">
      <c r="A13" s="31">
        <v>4</v>
      </c>
      <c r="B13" s="46" t="s">
        <v>23</v>
      </c>
      <c r="C13" s="48"/>
      <c r="D13" s="49"/>
    </row>
    <row r="14" spans="1:10" x14ac:dyDescent="0.2">
      <c r="A14" s="31">
        <v>5</v>
      </c>
      <c r="B14" s="46" t="s">
        <v>390</v>
      </c>
      <c r="C14" s="48"/>
      <c r="D14" s="49"/>
    </row>
    <row r="15" spans="1:10" x14ac:dyDescent="0.2">
      <c r="A15" s="31"/>
      <c r="B15" s="46"/>
      <c r="C15" s="48"/>
      <c r="D15" s="49"/>
    </row>
    <row r="16" spans="1:10" x14ac:dyDescent="0.2">
      <c r="A16" s="31"/>
      <c r="B16" s="53" t="s">
        <v>25</v>
      </c>
      <c r="C16" s="49"/>
      <c r="D16" s="49"/>
    </row>
    <row r="17" spans="1:4" x14ac:dyDescent="0.2">
      <c r="A17" s="31">
        <v>1</v>
      </c>
      <c r="B17" s="46" t="s">
        <v>455</v>
      </c>
      <c r="C17" s="49"/>
      <c r="D17" s="49"/>
    </row>
    <row r="18" spans="1:4" x14ac:dyDescent="0.2">
      <c r="A18" s="31">
        <v>2</v>
      </c>
      <c r="B18" s="46" t="s">
        <v>456</v>
      </c>
      <c r="C18" s="49"/>
      <c r="D18" s="49"/>
    </row>
    <row r="19" spans="1:4" x14ac:dyDescent="0.2">
      <c r="A19" s="31">
        <v>3</v>
      </c>
      <c r="B19" s="46" t="s">
        <v>457</v>
      </c>
      <c r="C19" s="49"/>
      <c r="D19" s="49"/>
    </row>
    <row r="20" spans="1:4" x14ac:dyDescent="0.2">
      <c r="A20" s="31">
        <v>4</v>
      </c>
      <c r="B20" s="46" t="s">
        <v>189</v>
      </c>
      <c r="C20" s="49"/>
      <c r="D20" s="49"/>
    </row>
    <row r="21" spans="1:4" x14ac:dyDescent="0.2">
      <c r="A21" s="31">
        <v>5</v>
      </c>
      <c r="B21" s="46" t="s">
        <v>190</v>
      </c>
      <c r="C21" s="49"/>
      <c r="D21" s="49"/>
    </row>
    <row r="22" spans="1:4" x14ac:dyDescent="0.2">
      <c r="A22" s="31">
        <v>6</v>
      </c>
      <c r="B22" s="46" t="s">
        <v>393</v>
      </c>
      <c r="C22" s="49"/>
      <c r="D22" s="49"/>
    </row>
    <row r="23" spans="1:4" x14ac:dyDescent="0.2">
      <c r="A23" s="31">
        <v>7</v>
      </c>
      <c r="B23" s="46" t="s">
        <v>394</v>
      </c>
      <c r="C23" s="49"/>
      <c r="D23" s="49"/>
    </row>
    <row r="24" spans="1:4" x14ac:dyDescent="0.2">
      <c r="A24" s="31">
        <v>8</v>
      </c>
      <c r="B24" s="46" t="s">
        <v>458</v>
      </c>
      <c r="C24" s="49"/>
      <c r="D24" s="49"/>
    </row>
    <row r="25" spans="1:4" x14ac:dyDescent="0.2">
      <c r="A25" s="31">
        <v>9</v>
      </c>
      <c r="B25" s="46" t="s">
        <v>459</v>
      </c>
      <c r="C25" s="49"/>
      <c r="D25" s="49"/>
    </row>
    <row r="26" spans="1:4" x14ac:dyDescent="0.2">
      <c r="A26" s="31">
        <v>10</v>
      </c>
      <c r="B26" s="46" t="s">
        <v>223</v>
      </c>
      <c r="C26" s="49"/>
      <c r="D26" s="49"/>
    </row>
    <row r="27" spans="1:4" x14ac:dyDescent="0.2">
      <c r="A27" s="31">
        <v>11</v>
      </c>
      <c r="B27" s="46" t="s">
        <v>397</v>
      </c>
      <c r="C27" s="49"/>
      <c r="D27" s="49"/>
    </row>
    <row r="28" spans="1:4" x14ac:dyDescent="0.2">
      <c r="A28" s="31">
        <v>12</v>
      </c>
      <c r="B28" s="46" t="s">
        <v>398</v>
      </c>
      <c r="C28" s="49"/>
      <c r="D28" s="49"/>
    </row>
    <row r="29" spans="1:4" x14ac:dyDescent="0.2">
      <c r="A29" s="31"/>
      <c r="B29" s="46"/>
      <c r="C29" s="49"/>
      <c r="D29" s="49"/>
    </row>
    <row r="30" spans="1:4" x14ac:dyDescent="0.2">
      <c r="A30" s="31"/>
      <c r="B30" s="53" t="s">
        <v>31</v>
      </c>
      <c r="C30" s="49"/>
      <c r="D30" s="49"/>
    </row>
    <row r="31" spans="1:4" x14ac:dyDescent="0.2">
      <c r="A31" s="31">
        <v>1</v>
      </c>
      <c r="B31" s="46" t="s">
        <v>460</v>
      </c>
      <c r="C31" s="49"/>
      <c r="D31" s="49"/>
    </row>
    <row r="32" spans="1:4" x14ac:dyDescent="0.2">
      <c r="A32" s="31">
        <v>2</v>
      </c>
      <c r="B32" s="46" t="s">
        <v>461</v>
      </c>
      <c r="C32" s="49"/>
      <c r="D32" s="49"/>
    </row>
    <row r="33" spans="1:4" x14ac:dyDescent="0.2">
      <c r="A33" s="31">
        <v>3</v>
      </c>
      <c r="B33" s="46" t="s">
        <v>462</v>
      </c>
      <c r="C33" s="49"/>
      <c r="D33" s="49"/>
    </row>
    <row r="34" spans="1:4" x14ac:dyDescent="0.2">
      <c r="A34" s="31">
        <v>4</v>
      </c>
      <c r="B34" s="46" t="s">
        <v>402</v>
      </c>
      <c r="C34" s="49"/>
      <c r="D34" s="49"/>
    </row>
    <row r="35" spans="1:4" x14ac:dyDescent="0.2">
      <c r="A35" s="31">
        <v>5</v>
      </c>
      <c r="B35" s="46" t="s">
        <v>300</v>
      </c>
      <c r="C35" s="49"/>
      <c r="D35" s="49"/>
    </row>
    <row r="36" spans="1:4" x14ac:dyDescent="0.2">
      <c r="A36" s="31">
        <v>6</v>
      </c>
      <c r="B36" s="46" t="s">
        <v>403</v>
      </c>
      <c r="C36" s="49"/>
      <c r="D36" s="49"/>
    </row>
    <row r="37" spans="1:4" x14ac:dyDescent="0.2">
      <c r="A37" s="31">
        <v>7</v>
      </c>
      <c r="B37" s="46" t="s">
        <v>404</v>
      </c>
      <c r="C37" s="49"/>
      <c r="D37" s="49"/>
    </row>
    <row r="38" spans="1:4" x14ac:dyDescent="0.2">
      <c r="A38" s="31">
        <v>8</v>
      </c>
      <c r="B38" s="46" t="s">
        <v>405</v>
      </c>
      <c r="C38" s="49"/>
      <c r="D38" s="49"/>
    </row>
    <row r="39" spans="1:4" x14ac:dyDescent="0.2">
      <c r="A39" s="31">
        <v>9</v>
      </c>
      <c r="B39" s="46" t="s">
        <v>406</v>
      </c>
      <c r="C39" s="49"/>
      <c r="D39" s="49"/>
    </row>
    <row r="40" spans="1:4" x14ac:dyDescent="0.2">
      <c r="A40" s="31">
        <v>10</v>
      </c>
      <c r="B40" s="46" t="s">
        <v>407</v>
      </c>
      <c r="C40" s="49"/>
      <c r="D40" s="49"/>
    </row>
    <row r="41" spans="1:4" x14ac:dyDescent="0.2">
      <c r="A41" s="31">
        <v>11</v>
      </c>
      <c r="B41" s="46" t="s">
        <v>408</v>
      </c>
      <c r="C41" s="49"/>
      <c r="D41" s="49"/>
    </row>
    <row r="42" spans="1:4" ht="16.5" customHeight="1" x14ac:dyDescent="0.2">
      <c r="A42" s="31">
        <v>12</v>
      </c>
      <c r="B42" s="46" t="s">
        <v>409</v>
      </c>
      <c r="C42" s="49"/>
      <c r="D42" s="49"/>
    </row>
    <row r="43" spans="1:4" x14ac:dyDescent="0.2">
      <c r="A43" s="31">
        <v>13</v>
      </c>
      <c r="B43" s="46" t="s">
        <v>463</v>
      </c>
      <c r="C43" s="49"/>
      <c r="D43" s="49"/>
    </row>
    <row r="44" spans="1:4" x14ac:dyDescent="0.2">
      <c r="A44" s="31">
        <v>14</v>
      </c>
      <c r="B44" s="46" t="s">
        <v>464</v>
      </c>
      <c r="C44" s="49"/>
      <c r="D44" s="49"/>
    </row>
    <row r="45" spans="1:4" x14ac:dyDescent="0.2">
      <c r="A45" s="31">
        <v>15</v>
      </c>
      <c r="B45" s="46" t="s">
        <v>412</v>
      </c>
      <c r="C45" s="49"/>
      <c r="D45" s="49"/>
    </row>
    <row r="46" spans="1:4" x14ac:dyDescent="0.2">
      <c r="A46" s="31"/>
      <c r="B46" s="46"/>
      <c r="C46" s="49"/>
      <c r="D46" s="49"/>
    </row>
    <row r="47" spans="1:4" x14ac:dyDescent="0.2">
      <c r="A47" s="31"/>
      <c r="B47" s="53" t="s">
        <v>51</v>
      </c>
      <c r="C47" s="49"/>
      <c r="D47" s="49"/>
    </row>
    <row r="48" spans="1:4" x14ac:dyDescent="0.2">
      <c r="A48" s="31">
        <v>1</v>
      </c>
      <c r="B48" s="46" t="s">
        <v>465</v>
      </c>
      <c r="C48" s="49"/>
      <c r="D48" s="49"/>
    </row>
    <row r="49" spans="1:4" x14ac:dyDescent="0.2">
      <c r="A49" s="31">
        <v>2</v>
      </c>
      <c r="B49" s="46" t="s">
        <v>466</v>
      </c>
      <c r="C49" s="49"/>
      <c r="D49" s="49" t="s">
        <v>56</v>
      </c>
    </row>
    <row r="50" spans="1:4" x14ac:dyDescent="0.2">
      <c r="A50" s="31">
        <v>3</v>
      </c>
      <c r="B50" s="46" t="s">
        <v>467</v>
      </c>
      <c r="C50" s="49"/>
      <c r="D50" s="49"/>
    </row>
    <row r="51" spans="1:4" x14ac:dyDescent="0.2">
      <c r="A51" s="31">
        <v>4</v>
      </c>
      <c r="B51" s="46" t="s">
        <v>468</v>
      </c>
      <c r="C51" s="49"/>
      <c r="D51" s="49"/>
    </row>
    <row r="52" spans="1:4" x14ac:dyDescent="0.2">
      <c r="A52" s="31">
        <v>5</v>
      </c>
      <c r="B52" s="46" t="s">
        <v>469</v>
      </c>
      <c r="C52" s="49"/>
      <c r="D52" s="49"/>
    </row>
    <row r="53" spans="1:4" x14ac:dyDescent="0.2">
      <c r="A53" s="31">
        <v>6</v>
      </c>
      <c r="B53" s="46" t="s">
        <v>417</v>
      </c>
      <c r="C53" s="49"/>
      <c r="D53" s="49"/>
    </row>
    <row r="54" spans="1:4" x14ac:dyDescent="0.2">
      <c r="A54" s="31">
        <v>7</v>
      </c>
      <c r="B54" s="46" t="s">
        <v>470</v>
      </c>
      <c r="C54" s="49"/>
      <c r="D54" s="49"/>
    </row>
    <row r="55" spans="1:4" x14ac:dyDescent="0.2">
      <c r="A55" s="31">
        <v>8</v>
      </c>
      <c r="B55" s="46" t="s">
        <v>471</v>
      </c>
      <c r="C55" s="49"/>
      <c r="D55" s="49"/>
    </row>
    <row r="56" spans="1:4" x14ac:dyDescent="0.2">
      <c r="A56" s="31">
        <v>9</v>
      </c>
      <c r="B56" s="46" t="s">
        <v>472</v>
      </c>
      <c r="C56" s="49"/>
      <c r="D56" s="49"/>
    </row>
    <row r="57" spans="1:4" x14ac:dyDescent="0.2">
      <c r="A57" s="31">
        <v>10</v>
      </c>
      <c r="B57" s="46" t="s">
        <v>473</v>
      </c>
      <c r="C57" s="49"/>
      <c r="D57" s="49"/>
    </row>
    <row r="58" spans="1:4" x14ac:dyDescent="0.2">
      <c r="A58" s="31">
        <v>11</v>
      </c>
      <c r="B58" s="46" t="s">
        <v>474</v>
      </c>
      <c r="C58" s="49"/>
      <c r="D58" s="49"/>
    </row>
    <row r="59" spans="1:4" x14ac:dyDescent="0.2">
      <c r="A59" s="31"/>
      <c r="B59" s="46"/>
      <c r="C59" s="49"/>
      <c r="D59" s="49"/>
    </row>
    <row r="60" spans="1:4" x14ac:dyDescent="0.2">
      <c r="A60" s="31"/>
      <c r="B60" s="53" t="s">
        <v>39</v>
      </c>
      <c r="C60" s="49"/>
      <c r="D60" s="49"/>
    </row>
    <row r="61" spans="1:4" x14ac:dyDescent="0.2">
      <c r="A61" s="31">
        <v>1</v>
      </c>
      <c r="B61" s="46" t="s">
        <v>424</v>
      </c>
      <c r="C61" s="49"/>
      <c r="D61" s="49"/>
    </row>
    <row r="62" spans="1:4" x14ac:dyDescent="0.2">
      <c r="A62" s="31">
        <v>2</v>
      </c>
      <c r="B62" s="46" t="s">
        <v>310</v>
      </c>
      <c r="C62" s="49"/>
      <c r="D62" s="49"/>
    </row>
    <row r="63" spans="1:4" x14ac:dyDescent="0.2">
      <c r="A63" s="31">
        <v>3</v>
      </c>
      <c r="B63" s="46" t="s">
        <v>425</v>
      </c>
      <c r="C63" s="49"/>
      <c r="D63" s="49"/>
    </row>
    <row r="64" spans="1:4" x14ac:dyDescent="0.2">
      <c r="A64" s="31">
        <v>4</v>
      </c>
      <c r="B64" s="46" t="s">
        <v>475</v>
      </c>
      <c r="C64" s="49"/>
      <c r="D64" s="49"/>
    </row>
    <row r="65" spans="1:4" x14ac:dyDescent="0.2">
      <c r="A65" s="31">
        <v>5</v>
      </c>
      <c r="B65" s="46" t="s">
        <v>476</v>
      </c>
      <c r="C65" s="49"/>
      <c r="D65" s="49"/>
    </row>
    <row r="66" spans="1:4" ht="27" x14ac:dyDescent="0.2">
      <c r="A66" s="31">
        <v>6</v>
      </c>
      <c r="B66" s="46" t="s">
        <v>487</v>
      </c>
      <c r="C66" s="49"/>
      <c r="D66" s="49"/>
    </row>
    <row r="67" spans="1:4" ht="25.5" x14ac:dyDescent="0.2">
      <c r="A67" s="31">
        <v>7</v>
      </c>
      <c r="B67" s="46" t="s">
        <v>477</v>
      </c>
      <c r="C67" s="49"/>
      <c r="D67" s="49"/>
    </row>
    <row r="68" spans="1:4" x14ac:dyDescent="0.2">
      <c r="A68" s="31">
        <v>8</v>
      </c>
      <c r="B68" s="46" t="s">
        <v>314</v>
      </c>
      <c r="C68" s="49"/>
      <c r="D68" s="49"/>
    </row>
    <row r="69" spans="1:4" ht="25.5" x14ac:dyDescent="0.2">
      <c r="A69" s="31">
        <v>9</v>
      </c>
      <c r="B69" s="46" t="s">
        <v>206</v>
      </c>
      <c r="C69" s="49"/>
      <c r="D69" s="49"/>
    </row>
    <row r="70" spans="1:4" x14ac:dyDescent="0.2">
      <c r="A70" s="31">
        <v>10</v>
      </c>
      <c r="B70" s="46" t="s">
        <v>478</v>
      </c>
      <c r="C70" s="49"/>
      <c r="D70" s="49"/>
    </row>
    <row r="71" spans="1:4" ht="25.5" x14ac:dyDescent="0.2">
      <c r="A71" s="31">
        <v>11</v>
      </c>
      <c r="B71" s="46" t="s">
        <v>479</v>
      </c>
      <c r="C71" s="49"/>
      <c r="D71" s="49"/>
    </row>
    <row r="72" spans="1:4" x14ac:dyDescent="0.2">
      <c r="A72" s="31"/>
      <c r="B72" s="46"/>
      <c r="C72" s="49"/>
      <c r="D72" s="49"/>
    </row>
    <row r="73" spans="1:4" x14ac:dyDescent="0.2">
      <c r="A73" s="31"/>
      <c r="B73" s="53" t="s">
        <v>142</v>
      </c>
      <c r="C73" s="49"/>
      <c r="D73" s="49"/>
    </row>
    <row r="74" spans="1:4" x14ac:dyDescent="0.2">
      <c r="A74" s="31">
        <v>1</v>
      </c>
      <c r="B74" s="46" t="s">
        <v>432</v>
      </c>
      <c r="C74" s="49"/>
      <c r="D74" s="49"/>
    </row>
    <row r="75" spans="1:4" x14ac:dyDescent="0.2">
      <c r="A75" s="31">
        <v>2</v>
      </c>
      <c r="B75" s="46" t="s">
        <v>480</v>
      </c>
      <c r="C75" s="49"/>
      <c r="D75" s="49"/>
    </row>
    <row r="76" spans="1:4" x14ac:dyDescent="0.2">
      <c r="A76" s="31">
        <v>3</v>
      </c>
      <c r="B76" s="46" t="s">
        <v>434</v>
      </c>
      <c r="C76" s="49"/>
      <c r="D76" s="49"/>
    </row>
    <row r="77" spans="1:4" x14ac:dyDescent="0.2">
      <c r="A77" s="31">
        <v>4</v>
      </c>
      <c r="B77" s="46" t="s">
        <v>435</v>
      </c>
      <c r="C77" s="49"/>
      <c r="D77" s="49"/>
    </row>
    <row r="78" spans="1:4" x14ac:dyDescent="0.2">
      <c r="A78" s="31">
        <v>5</v>
      </c>
      <c r="B78" s="46" t="s">
        <v>481</v>
      </c>
      <c r="C78" s="49"/>
      <c r="D78" s="49"/>
    </row>
    <row r="79" spans="1:4" ht="14.25" x14ac:dyDescent="0.2">
      <c r="A79" s="31">
        <v>6</v>
      </c>
      <c r="B79" s="46" t="s">
        <v>488</v>
      </c>
      <c r="C79" s="49"/>
      <c r="D79" s="49"/>
    </row>
    <row r="80" spans="1:4" x14ac:dyDescent="0.2">
      <c r="A80" s="31"/>
      <c r="B80" s="46"/>
      <c r="C80" s="49"/>
      <c r="D80" s="49"/>
    </row>
    <row r="81" spans="1:4" x14ac:dyDescent="0.2">
      <c r="A81" s="31"/>
      <c r="B81" s="53" t="s">
        <v>319</v>
      </c>
      <c r="C81" s="49"/>
      <c r="D81" s="49"/>
    </row>
    <row r="82" spans="1:4" x14ac:dyDescent="0.2">
      <c r="A82" s="31">
        <v>1</v>
      </c>
      <c r="B82" s="46" t="s">
        <v>482</v>
      </c>
      <c r="C82" s="49"/>
      <c r="D82" s="49"/>
    </row>
    <row r="83" spans="1:4" x14ac:dyDescent="0.2">
      <c r="A83" s="31">
        <v>2</v>
      </c>
      <c r="B83" s="46" t="s">
        <v>67</v>
      </c>
      <c r="C83" s="49"/>
      <c r="D83" s="49"/>
    </row>
    <row r="84" spans="1:4" x14ac:dyDescent="0.2">
      <c r="A84" s="31">
        <v>3</v>
      </c>
      <c r="B84" s="46" t="s">
        <v>68</v>
      </c>
      <c r="C84" s="49"/>
      <c r="D84" s="49"/>
    </row>
    <row r="85" spans="1:4" x14ac:dyDescent="0.2">
      <c r="A85" s="31">
        <v>4</v>
      </c>
      <c r="B85" s="46" t="s">
        <v>483</v>
      </c>
      <c r="C85" s="49"/>
      <c r="D85" s="49"/>
    </row>
    <row r="86" spans="1:4" x14ac:dyDescent="0.2">
      <c r="A86" s="31">
        <v>5</v>
      </c>
      <c r="B86" s="46" t="s">
        <v>439</v>
      </c>
      <c r="C86" s="49"/>
      <c r="D86" s="49"/>
    </row>
    <row r="87" spans="1:4" x14ac:dyDescent="0.2">
      <c r="A87" s="31">
        <v>6</v>
      </c>
      <c r="B87" s="46" t="s">
        <v>322</v>
      </c>
      <c r="C87" s="49"/>
      <c r="D87" s="49"/>
    </row>
    <row r="88" spans="1:4" x14ac:dyDescent="0.2">
      <c r="A88" s="31">
        <v>7</v>
      </c>
      <c r="B88" s="46" t="s">
        <v>440</v>
      </c>
      <c r="C88" s="49"/>
      <c r="D88" s="49"/>
    </row>
    <row r="89" spans="1:4" x14ac:dyDescent="0.2">
      <c r="A89" s="31">
        <v>8</v>
      </c>
      <c r="B89" s="46" t="s">
        <v>323</v>
      </c>
      <c r="C89" s="49"/>
      <c r="D89" s="49"/>
    </row>
    <row r="90" spans="1:4" x14ac:dyDescent="0.2">
      <c r="A90" s="31">
        <v>9</v>
      </c>
      <c r="B90" s="46" t="s">
        <v>73</v>
      </c>
      <c r="C90" s="49"/>
      <c r="D90" s="49"/>
    </row>
    <row r="91" spans="1:4" x14ac:dyDescent="0.2">
      <c r="A91" s="31">
        <v>10</v>
      </c>
      <c r="B91" s="46" t="s">
        <v>324</v>
      </c>
      <c r="C91" s="49"/>
      <c r="D91" s="49"/>
    </row>
    <row r="92" spans="1:4" x14ac:dyDescent="0.2">
      <c r="A92" s="31">
        <v>11</v>
      </c>
      <c r="B92" s="46" t="s">
        <v>325</v>
      </c>
      <c r="C92" s="49"/>
      <c r="D92" s="49"/>
    </row>
    <row r="93" spans="1:4" x14ac:dyDescent="0.2">
      <c r="A93" s="31">
        <v>12</v>
      </c>
      <c r="B93" s="46" t="s">
        <v>326</v>
      </c>
      <c r="C93" s="49"/>
      <c r="D93" s="49"/>
    </row>
    <row r="94" spans="1:4" x14ac:dyDescent="0.2">
      <c r="A94" s="31">
        <v>13</v>
      </c>
      <c r="B94" s="46" t="s">
        <v>75</v>
      </c>
      <c r="C94" s="49"/>
      <c r="D94" s="49"/>
    </row>
    <row r="95" spans="1:4" x14ac:dyDescent="0.2">
      <c r="A95" s="31">
        <v>14</v>
      </c>
      <c r="B95" s="46" t="s">
        <v>327</v>
      </c>
      <c r="C95" s="49"/>
      <c r="D95" s="49"/>
    </row>
    <row r="96" spans="1:4" x14ac:dyDescent="0.2">
      <c r="A96" s="31">
        <v>15</v>
      </c>
      <c r="B96" s="46" t="s">
        <v>77</v>
      </c>
      <c r="C96" s="49"/>
      <c r="D96" s="49"/>
    </row>
    <row r="97" spans="1:4" x14ac:dyDescent="0.2">
      <c r="A97" s="31">
        <v>16</v>
      </c>
      <c r="B97" s="46" t="s">
        <v>328</v>
      </c>
      <c r="C97" s="49"/>
      <c r="D97" s="49"/>
    </row>
    <row r="98" spans="1:4" ht="25.5" x14ac:dyDescent="0.2">
      <c r="A98" s="31">
        <v>17</v>
      </c>
      <c r="B98" s="46" t="s">
        <v>441</v>
      </c>
      <c r="C98" s="49"/>
      <c r="D98" s="49"/>
    </row>
    <row r="99" spans="1:4" x14ac:dyDescent="0.2">
      <c r="A99" s="31"/>
      <c r="B99" s="46"/>
      <c r="C99" s="49"/>
      <c r="D99" s="49"/>
    </row>
    <row r="100" spans="1:4" x14ac:dyDescent="0.2">
      <c r="A100" s="31"/>
      <c r="B100" s="53" t="s">
        <v>442</v>
      </c>
      <c r="C100" s="49"/>
      <c r="D100" s="49"/>
    </row>
    <row r="101" spans="1:4" x14ac:dyDescent="0.2">
      <c r="A101" s="31">
        <v>1</v>
      </c>
      <c r="B101" s="46" t="s">
        <v>443</v>
      </c>
      <c r="C101" s="49"/>
      <c r="D101" s="49"/>
    </row>
    <row r="102" spans="1:4" x14ac:dyDescent="0.2">
      <c r="A102" s="31">
        <v>2</v>
      </c>
      <c r="B102" s="46" t="s">
        <v>444</v>
      </c>
      <c r="C102" s="49"/>
      <c r="D102" s="49"/>
    </row>
    <row r="103" spans="1:4" x14ac:dyDescent="0.2">
      <c r="A103" s="31">
        <v>3</v>
      </c>
      <c r="B103" s="46" t="s">
        <v>484</v>
      </c>
      <c r="C103" s="49"/>
      <c r="D103" s="49"/>
    </row>
    <row r="104" spans="1:4" x14ac:dyDescent="0.2">
      <c r="A104" s="31">
        <v>4</v>
      </c>
      <c r="B104" s="46" t="s">
        <v>446</v>
      </c>
      <c r="C104" s="49"/>
      <c r="D104" s="49"/>
    </row>
    <row r="105" spans="1:4" ht="25.5" x14ac:dyDescent="0.2">
      <c r="A105" s="31">
        <v>5</v>
      </c>
      <c r="B105" s="46" t="s">
        <v>485</v>
      </c>
      <c r="C105" s="49"/>
      <c r="D105" s="49"/>
    </row>
    <row r="106" spans="1:4" x14ac:dyDescent="0.2">
      <c r="A106" s="31"/>
      <c r="B106" s="46"/>
      <c r="C106" s="49"/>
      <c r="D106" s="49"/>
    </row>
    <row r="107" spans="1:4" x14ac:dyDescent="0.2">
      <c r="A107" s="31"/>
      <c r="B107" s="53" t="s">
        <v>78</v>
      </c>
      <c r="C107" s="49"/>
      <c r="D107" s="49"/>
    </row>
    <row r="108" spans="1:4" ht="14.25" x14ac:dyDescent="0.2">
      <c r="A108" s="31">
        <v>1</v>
      </c>
      <c r="B108" s="46" t="s">
        <v>489</v>
      </c>
      <c r="C108" s="49"/>
      <c r="D108" s="49"/>
    </row>
    <row r="109" spans="1:4" x14ac:dyDescent="0.2">
      <c r="A109" s="31">
        <v>2</v>
      </c>
      <c r="B109" s="46" t="s">
        <v>337</v>
      </c>
      <c r="C109" s="49"/>
      <c r="D109" s="49"/>
    </row>
    <row r="110" spans="1:4" ht="25.5" x14ac:dyDescent="0.2">
      <c r="A110" s="31">
        <v>3</v>
      </c>
      <c r="B110" s="46" t="s">
        <v>285</v>
      </c>
      <c r="C110" s="49"/>
      <c r="D110" s="49"/>
    </row>
    <row r="111" spans="1:4" x14ac:dyDescent="0.2">
      <c r="A111" s="31">
        <v>4</v>
      </c>
      <c r="B111" s="46" t="s">
        <v>450</v>
      </c>
      <c r="C111" s="49"/>
      <c r="D111" s="49"/>
    </row>
    <row r="112" spans="1:4" x14ac:dyDescent="0.2">
      <c r="A112" s="31">
        <v>5</v>
      </c>
      <c r="B112" s="46" t="s">
        <v>486</v>
      </c>
      <c r="C112" s="49"/>
      <c r="D112" s="49"/>
    </row>
    <row r="113" spans="1:6" x14ac:dyDescent="0.2">
      <c r="A113" s="31">
        <v>6</v>
      </c>
      <c r="B113" s="46" t="s">
        <v>86</v>
      </c>
      <c r="C113" s="49"/>
      <c r="D113" s="49"/>
    </row>
    <row r="115" spans="1:6" ht="14.25" x14ac:dyDescent="0.2">
      <c r="A115" s="119" t="s">
        <v>120</v>
      </c>
      <c r="B115" s="111"/>
      <c r="C115" s="111"/>
      <c r="D115" s="111"/>
      <c r="E115" s="111"/>
    </row>
    <row r="116" spans="1:6" ht="25.5" x14ac:dyDescent="0.2">
      <c r="A116" s="112" t="s">
        <v>17</v>
      </c>
      <c r="B116" s="113" t="s">
        <v>0</v>
      </c>
      <c r="C116" s="114" t="s">
        <v>108</v>
      </c>
      <c r="D116" s="115" t="s">
        <v>109</v>
      </c>
      <c r="E116" s="115" t="s">
        <v>110</v>
      </c>
    </row>
    <row r="117" spans="1:6" x14ac:dyDescent="0.2">
      <c r="A117" s="50"/>
      <c r="B117" s="118" t="s">
        <v>492</v>
      </c>
      <c r="C117" s="31">
        <v>1</v>
      </c>
      <c r="D117" s="69">
        <v>0</v>
      </c>
      <c r="E117" s="68">
        <f>D117*C117</f>
        <v>0</v>
      </c>
    </row>
    <row r="118" spans="1:6" x14ac:dyDescent="0.2">
      <c r="A118" s="50"/>
      <c r="B118" s="32" t="s">
        <v>111</v>
      </c>
      <c r="C118" s="106"/>
      <c r="D118" s="106"/>
      <c r="E118" s="106"/>
    </row>
    <row r="119" spans="1:6" x14ac:dyDescent="0.2">
      <c r="A119" s="50"/>
      <c r="B119" s="32" t="s">
        <v>112</v>
      </c>
      <c r="C119" s="106"/>
      <c r="D119" s="106"/>
      <c r="E119" s="106"/>
    </row>
    <row r="120" spans="1:6" ht="14.25" x14ac:dyDescent="0.2">
      <c r="A120" s="30">
        <v>1</v>
      </c>
      <c r="B120" s="59" t="s">
        <v>490</v>
      </c>
      <c r="C120" s="31">
        <v>1</v>
      </c>
      <c r="D120" s="67">
        <v>0</v>
      </c>
      <c r="E120" s="68">
        <f>D120*C120</f>
        <v>0</v>
      </c>
    </row>
    <row r="121" spans="1:6" x14ac:dyDescent="0.2">
      <c r="A121" s="30">
        <v>2</v>
      </c>
      <c r="B121" s="59" t="s">
        <v>337</v>
      </c>
      <c r="C121" s="31">
        <v>1</v>
      </c>
      <c r="D121" s="69">
        <v>0</v>
      </c>
      <c r="E121" s="68">
        <f t="shared" ref="E121:E125" si="0">D121*C121</f>
        <v>0</v>
      </c>
    </row>
    <row r="122" spans="1:6" x14ac:dyDescent="0.2">
      <c r="A122" s="30">
        <v>3</v>
      </c>
      <c r="B122" s="59" t="s">
        <v>240</v>
      </c>
      <c r="C122" s="31">
        <v>1</v>
      </c>
      <c r="D122" s="69">
        <v>0</v>
      </c>
      <c r="E122" s="68">
        <f t="shared" si="0"/>
        <v>0</v>
      </c>
    </row>
    <row r="123" spans="1:6" x14ac:dyDescent="0.2">
      <c r="A123" s="33">
        <v>4</v>
      </c>
      <c r="B123" s="59" t="s">
        <v>450</v>
      </c>
      <c r="C123" s="31">
        <v>1</v>
      </c>
      <c r="D123" s="69">
        <v>0</v>
      </c>
      <c r="E123" s="68">
        <f t="shared" si="0"/>
        <v>0</v>
      </c>
    </row>
    <row r="124" spans="1:6" x14ac:dyDescent="0.2">
      <c r="A124" s="36">
        <v>5</v>
      </c>
      <c r="B124" s="59" t="s">
        <v>491</v>
      </c>
      <c r="C124" s="31">
        <v>1</v>
      </c>
      <c r="D124" s="69">
        <v>0</v>
      </c>
      <c r="E124" s="68">
        <f t="shared" si="0"/>
        <v>0</v>
      </c>
    </row>
    <row r="125" spans="1:6" x14ac:dyDescent="0.2">
      <c r="A125" s="36">
        <v>6</v>
      </c>
      <c r="B125" s="59" t="s">
        <v>86</v>
      </c>
      <c r="C125" s="31">
        <v>1</v>
      </c>
      <c r="D125" s="69">
        <v>0</v>
      </c>
      <c r="E125" s="68">
        <f t="shared" si="0"/>
        <v>0</v>
      </c>
    </row>
    <row r="126" spans="1:6" x14ac:dyDescent="0.2">
      <c r="A126" s="107" t="s">
        <v>119</v>
      </c>
      <c r="B126" s="108"/>
      <c r="C126" s="108"/>
      <c r="D126" s="108"/>
      <c r="E126" s="72">
        <f>SUM(E120:E125,E117)</f>
        <v>0</v>
      </c>
    </row>
    <row r="127" spans="1:6" x14ac:dyDescent="0.2">
      <c r="E127" s="50"/>
      <c r="F127" s="50"/>
    </row>
    <row r="128" spans="1:6" x14ac:dyDescent="0.2">
      <c r="E128" s="50"/>
      <c r="F128" s="50"/>
    </row>
  </sheetData>
  <mergeCells count="3">
    <mergeCell ref="C118:E118"/>
    <mergeCell ref="C119:E119"/>
    <mergeCell ref="A126:D126"/>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view="pageBreakPreview" topLeftCell="B1" zoomScaleNormal="100" zoomScaleSheetLayoutView="100" workbookViewId="0">
      <selection activeCell="B12" sqref="B12"/>
    </sheetView>
  </sheetViews>
  <sheetFormatPr defaultColWidth="8.7109375" defaultRowHeight="15.75" x14ac:dyDescent="0.25"/>
  <cols>
    <col min="1" max="1" width="12.7109375" style="75" customWidth="1"/>
    <col min="2" max="2" width="102.140625" style="75" customWidth="1"/>
    <col min="3" max="3" width="20.85546875" style="78" customWidth="1"/>
    <col min="4" max="4" width="23.42578125" style="75" bestFit="1" customWidth="1"/>
    <col min="5" max="5" width="18.42578125" style="75" bestFit="1" customWidth="1"/>
    <col min="6" max="6" width="23" style="75" bestFit="1" customWidth="1"/>
    <col min="7" max="7" width="17.85546875" style="75" customWidth="1"/>
    <col min="8" max="8" width="13" style="75" bestFit="1" customWidth="1"/>
    <col min="9" max="9" width="9.85546875" style="75" bestFit="1" customWidth="1"/>
    <col min="10" max="10" width="15" style="75" bestFit="1" customWidth="1"/>
    <col min="11" max="1018" width="8.7109375" style="75"/>
    <col min="1019" max="1019" width="11.5703125" style="75" customWidth="1"/>
    <col min="1020" max="16384" width="8.7109375" style="75"/>
  </cols>
  <sheetData>
    <row r="1" spans="1:9" x14ac:dyDescent="0.25">
      <c r="A1" s="73"/>
      <c r="B1" s="74" t="s">
        <v>539</v>
      </c>
      <c r="C1" s="74"/>
    </row>
    <row r="2" spans="1:9" x14ac:dyDescent="0.25">
      <c r="A2" s="73"/>
      <c r="B2" s="76" t="s">
        <v>2</v>
      </c>
      <c r="C2" s="76"/>
    </row>
    <row r="3" spans="1:9" x14ac:dyDescent="0.25">
      <c r="A3" s="73"/>
      <c r="B3" s="77" t="s">
        <v>88</v>
      </c>
    </row>
    <row r="4" spans="1:9" x14ac:dyDescent="0.25">
      <c r="A4" s="73"/>
      <c r="B4" s="79" t="str">
        <f>Start!B4</f>
        <v>October 1, 2020 at 2:00 p.m.</v>
      </c>
      <c r="C4" s="79"/>
    </row>
    <row r="5" spans="1:9" ht="11.25" customHeight="1" x14ac:dyDescent="0.25">
      <c r="A5" s="80"/>
      <c r="B5" s="79"/>
      <c r="C5" s="79"/>
    </row>
    <row r="6" spans="1:9" x14ac:dyDescent="0.25">
      <c r="A6" s="81" t="s">
        <v>540</v>
      </c>
      <c r="B6" s="82"/>
      <c r="C6" s="82"/>
      <c r="D6" s="82"/>
    </row>
    <row r="7" spans="1:9" ht="9" customHeight="1" x14ac:dyDescent="0.25">
      <c r="C7" s="75"/>
    </row>
    <row r="8" spans="1:9" ht="16.5" thickBot="1" x14ac:dyDescent="0.3">
      <c r="A8" s="83" t="s">
        <v>122</v>
      </c>
      <c r="B8" s="84"/>
      <c r="C8" s="84"/>
      <c r="D8"/>
      <c r="E8"/>
    </row>
    <row r="9" spans="1:9" s="87" customFormat="1" ht="21" customHeight="1" x14ac:dyDescent="0.25">
      <c r="A9" s="85" t="s">
        <v>123</v>
      </c>
      <c r="B9" s="85" t="s">
        <v>542</v>
      </c>
      <c r="C9" s="86" t="s">
        <v>546</v>
      </c>
      <c r="D9"/>
      <c r="E9" s="75"/>
      <c r="F9" s="75"/>
      <c r="G9" s="75"/>
      <c r="H9" s="75"/>
      <c r="I9" s="75"/>
    </row>
    <row r="10" spans="1:9" s="87" customFormat="1" ht="36.75" customHeight="1" x14ac:dyDescent="0.25">
      <c r="A10" s="88">
        <v>1</v>
      </c>
      <c r="B10" s="89" t="s">
        <v>543</v>
      </c>
      <c r="C10" s="90"/>
      <c r="D10"/>
      <c r="E10" s="75"/>
      <c r="F10" s="75"/>
      <c r="G10" s="75"/>
      <c r="H10" s="75"/>
      <c r="I10" s="75"/>
    </row>
    <row r="11" spans="1:9" s="87" customFormat="1" ht="36.75" customHeight="1" x14ac:dyDescent="0.25">
      <c r="A11" s="88">
        <v>2</v>
      </c>
      <c r="B11" s="89" t="s">
        <v>544</v>
      </c>
      <c r="C11" s="90"/>
      <c r="D11"/>
      <c r="E11" s="75"/>
      <c r="F11" s="75"/>
      <c r="G11" s="75"/>
      <c r="H11" s="75"/>
      <c r="I11" s="75"/>
    </row>
    <row r="12" spans="1:9" ht="36.75" customHeight="1" x14ac:dyDescent="0.25">
      <c r="A12" s="88">
        <v>3</v>
      </c>
      <c r="B12" s="89" t="s">
        <v>545</v>
      </c>
      <c r="C12" s="90"/>
      <c r="D12"/>
    </row>
    <row r="14" spans="1:9" ht="16.5" thickBot="1" x14ac:dyDescent="0.3">
      <c r="A14" s="91" t="s">
        <v>120</v>
      </c>
      <c r="B14" s="92"/>
      <c r="C14" s="92"/>
      <c r="D14" s="92"/>
      <c r="E14" s="92"/>
      <c r="F14" s="92"/>
      <c r="G14" s="92"/>
    </row>
    <row r="15" spans="1:9" x14ac:dyDescent="0.25">
      <c r="A15" s="93" t="s">
        <v>497</v>
      </c>
      <c r="B15" s="93" t="s">
        <v>0</v>
      </c>
      <c r="C15" s="93" t="s">
        <v>498</v>
      </c>
      <c r="D15" s="93" t="s">
        <v>499</v>
      </c>
      <c r="E15" s="93" t="s">
        <v>500</v>
      </c>
      <c r="F15" s="93" t="s">
        <v>501</v>
      </c>
      <c r="G15" s="94" t="s">
        <v>538</v>
      </c>
    </row>
    <row r="16" spans="1:9" x14ac:dyDescent="0.25">
      <c r="A16" s="95">
        <v>22207</v>
      </c>
      <c r="B16" s="75" t="s">
        <v>502</v>
      </c>
      <c r="C16" s="95">
        <v>2009</v>
      </c>
      <c r="D16" s="95" t="s">
        <v>503</v>
      </c>
      <c r="E16" s="95" t="s">
        <v>504</v>
      </c>
      <c r="F16" s="96">
        <v>2948</v>
      </c>
      <c r="G16" s="97"/>
    </row>
    <row r="17" spans="1:7" x14ac:dyDescent="0.25">
      <c r="A17" s="95">
        <v>22307</v>
      </c>
      <c r="B17" s="75" t="s">
        <v>502</v>
      </c>
      <c r="C17" s="95">
        <v>2010</v>
      </c>
      <c r="D17" s="95" t="s">
        <v>505</v>
      </c>
      <c r="E17" s="95" t="s">
        <v>506</v>
      </c>
      <c r="F17" s="96">
        <v>2943</v>
      </c>
      <c r="G17" s="97"/>
    </row>
    <row r="18" spans="1:7" x14ac:dyDescent="0.25">
      <c r="A18" s="95">
        <v>22403</v>
      </c>
      <c r="B18" s="75" t="s">
        <v>502</v>
      </c>
      <c r="C18" s="95">
        <v>2011</v>
      </c>
      <c r="D18" s="95" t="s">
        <v>503</v>
      </c>
      <c r="E18" s="95" t="s">
        <v>507</v>
      </c>
      <c r="F18" s="96">
        <v>1170</v>
      </c>
      <c r="G18" s="97"/>
    </row>
    <row r="19" spans="1:7" x14ac:dyDescent="0.25">
      <c r="A19" s="95">
        <v>22616</v>
      </c>
      <c r="B19" s="75" t="s">
        <v>502</v>
      </c>
      <c r="C19" s="95">
        <v>2015</v>
      </c>
      <c r="D19" s="95" t="s">
        <v>503</v>
      </c>
      <c r="E19" s="95" t="s">
        <v>508</v>
      </c>
      <c r="F19" s="96">
        <v>1775</v>
      </c>
      <c r="G19" s="97"/>
    </row>
    <row r="20" spans="1:7" x14ac:dyDescent="0.25">
      <c r="A20" s="95">
        <v>22617</v>
      </c>
      <c r="B20" s="75" t="s">
        <v>502</v>
      </c>
      <c r="C20" s="95">
        <v>2015</v>
      </c>
      <c r="D20" s="95" t="s">
        <v>503</v>
      </c>
      <c r="E20" s="95" t="s">
        <v>508</v>
      </c>
      <c r="F20" s="96">
        <v>1486</v>
      </c>
      <c r="G20" s="97"/>
    </row>
    <row r="21" spans="1:7" x14ac:dyDescent="0.25">
      <c r="A21" s="95">
        <v>22605</v>
      </c>
      <c r="B21" s="75" t="s">
        <v>502</v>
      </c>
      <c r="C21" s="95">
        <v>2015</v>
      </c>
      <c r="D21" s="95" t="s">
        <v>503</v>
      </c>
      <c r="E21" s="95" t="s">
        <v>508</v>
      </c>
      <c r="F21" s="96">
        <v>2409</v>
      </c>
      <c r="G21" s="97"/>
    </row>
    <row r="22" spans="1:7" x14ac:dyDescent="0.25">
      <c r="A22" s="95">
        <v>22613</v>
      </c>
      <c r="B22" s="75" t="s">
        <v>502</v>
      </c>
      <c r="C22" s="95">
        <v>2015</v>
      </c>
      <c r="D22" s="95" t="s">
        <v>503</v>
      </c>
      <c r="E22" s="95" t="s">
        <v>508</v>
      </c>
      <c r="F22" s="96">
        <v>1287</v>
      </c>
      <c r="G22" s="97"/>
    </row>
    <row r="23" spans="1:7" x14ac:dyDescent="0.25">
      <c r="A23" s="95">
        <v>22614</v>
      </c>
      <c r="B23" s="75" t="s">
        <v>502</v>
      </c>
      <c r="C23" s="95">
        <v>2015</v>
      </c>
      <c r="D23" s="95" t="s">
        <v>503</v>
      </c>
      <c r="E23" s="95" t="s">
        <v>508</v>
      </c>
      <c r="F23" s="96">
        <v>3187</v>
      </c>
      <c r="G23" s="97"/>
    </row>
    <row r="24" spans="1:7" x14ac:dyDescent="0.25">
      <c r="A24" s="95">
        <v>22615</v>
      </c>
      <c r="B24" s="75" t="s">
        <v>502</v>
      </c>
      <c r="C24" s="95">
        <v>2015</v>
      </c>
      <c r="D24" s="95" t="s">
        <v>503</v>
      </c>
      <c r="E24" s="95" t="s">
        <v>508</v>
      </c>
      <c r="F24" s="96">
        <v>2249</v>
      </c>
      <c r="G24" s="97"/>
    </row>
    <row r="25" spans="1:7" x14ac:dyDescent="0.25">
      <c r="A25" s="95">
        <v>22604</v>
      </c>
      <c r="B25" s="75" t="s">
        <v>502</v>
      </c>
      <c r="C25" s="95">
        <v>2015</v>
      </c>
      <c r="D25" s="95" t="s">
        <v>503</v>
      </c>
      <c r="E25" s="95" t="s">
        <v>508</v>
      </c>
      <c r="F25" s="96">
        <v>4690</v>
      </c>
      <c r="G25" s="97"/>
    </row>
    <row r="26" spans="1:7" x14ac:dyDescent="0.25">
      <c r="A26" s="95">
        <v>22608</v>
      </c>
      <c r="B26" s="75" t="s">
        <v>502</v>
      </c>
      <c r="C26" s="95">
        <v>2015</v>
      </c>
      <c r="D26" s="95" t="s">
        <v>503</v>
      </c>
      <c r="E26" s="95" t="s">
        <v>508</v>
      </c>
      <c r="F26" s="96">
        <v>2984</v>
      </c>
      <c r="G26" s="97"/>
    </row>
    <row r="27" spans="1:7" x14ac:dyDescent="0.25">
      <c r="A27" s="95">
        <v>22606</v>
      </c>
      <c r="B27" s="75" t="s">
        <v>502</v>
      </c>
      <c r="C27" s="95">
        <v>2015</v>
      </c>
      <c r="D27" s="95" t="s">
        <v>503</v>
      </c>
      <c r="E27" s="95" t="s">
        <v>508</v>
      </c>
      <c r="F27" s="96">
        <v>3064</v>
      </c>
      <c r="G27" s="97"/>
    </row>
    <row r="28" spans="1:7" x14ac:dyDescent="0.25">
      <c r="A28" s="95">
        <v>22607</v>
      </c>
      <c r="B28" s="75" t="s">
        <v>502</v>
      </c>
      <c r="C28" s="95">
        <v>2015</v>
      </c>
      <c r="D28" s="95" t="s">
        <v>503</v>
      </c>
      <c r="E28" s="95" t="s">
        <v>508</v>
      </c>
      <c r="F28" s="96">
        <v>2459</v>
      </c>
      <c r="G28" s="97"/>
    </row>
    <row r="29" spans="1:7" x14ac:dyDescent="0.25">
      <c r="A29" s="95">
        <v>22609</v>
      </c>
      <c r="B29" s="75" t="s">
        <v>502</v>
      </c>
      <c r="C29" s="95">
        <v>2015</v>
      </c>
      <c r="D29" s="95" t="s">
        <v>503</v>
      </c>
      <c r="E29" s="95" t="s">
        <v>508</v>
      </c>
      <c r="F29" s="96">
        <v>4150</v>
      </c>
      <c r="G29" s="97"/>
    </row>
    <row r="30" spans="1:7" x14ac:dyDescent="0.25">
      <c r="A30" s="95">
        <v>22610</v>
      </c>
      <c r="B30" s="75" t="s">
        <v>502</v>
      </c>
      <c r="C30" s="95">
        <v>2015</v>
      </c>
      <c r="D30" s="95" t="s">
        <v>503</v>
      </c>
      <c r="E30" s="95" t="s">
        <v>508</v>
      </c>
      <c r="F30" s="96">
        <v>2940</v>
      </c>
      <c r="G30" s="97"/>
    </row>
    <row r="31" spans="1:7" x14ac:dyDescent="0.25">
      <c r="A31" s="95">
        <v>22611</v>
      </c>
      <c r="B31" s="75" t="s">
        <v>502</v>
      </c>
      <c r="C31" s="95">
        <v>2015</v>
      </c>
      <c r="D31" s="95" t="s">
        <v>503</v>
      </c>
      <c r="E31" s="95" t="s">
        <v>508</v>
      </c>
      <c r="F31" s="96">
        <v>3218</v>
      </c>
      <c r="G31" s="97"/>
    </row>
    <row r="32" spans="1:7" x14ac:dyDescent="0.25">
      <c r="A32" s="95">
        <v>22612</v>
      </c>
      <c r="B32" s="75" t="s">
        <v>502</v>
      </c>
      <c r="C32" s="95">
        <v>2015</v>
      </c>
      <c r="D32" s="95" t="s">
        <v>503</v>
      </c>
      <c r="E32" s="95" t="s">
        <v>508</v>
      </c>
      <c r="F32" s="96">
        <v>2586</v>
      </c>
      <c r="G32" s="97"/>
    </row>
    <row r="33" spans="1:7" x14ac:dyDescent="0.25">
      <c r="A33" s="95">
        <v>11980</v>
      </c>
      <c r="B33" s="75" t="s">
        <v>239</v>
      </c>
      <c r="C33" s="95">
        <v>2006</v>
      </c>
      <c r="D33" s="95" t="s">
        <v>509</v>
      </c>
      <c r="E33" s="95" t="s">
        <v>510</v>
      </c>
      <c r="F33" s="96">
        <v>2433</v>
      </c>
      <c r="G33" s="97"/>
    </row>
    <row r="34" spans="1:7" x14ac:dyDescent="0.25">
      <c r="A34" s="95">
        <v>22234</v>
      </c>
      <c r="B34" s="75" t="s">
        <v>511</v>
      </c>
      <c r="C34" s="95">
        <v>2009</v>
      </c>
      <c r="D34" s="95" t="s">
        <v>512</v>
      </c>
      <c r="E34" s="95" t="s">
        <v>513</v>
      </c>
      <c r="F34" s="95">
        <v>845</v>
      </c>
      <c r="G34" s="97"/>
    </row>
    <row r="35" spans="1:7" x14ac:dyDescent="0.25">
      <c r="A35" s="95">
        <v>11378</v>
      </c>
      <c r="B35" s="75" t="s">
        <v>514</v>
      </c>
      <c r="C35" s="95">
        <v>1998</v>
      </c>
      <c r="D35" s="95" t="s">
        <v>509</v>
      </c>
      <c r="E35" s="95" t="s">
        <v>515</v>
      </c>
      <c r="F35" s="96">
        <v>15156</v>
      </c>
      <c r="G35" s="97"/>
    </row>
    <row r="36" spans="1:7" x14ac:dyDescent="0.25">
      <c r="A36" s="95">
        <v>22170</v>
      </c>
      <c r="B36" s="75" t="s">
        <v>516</v>
      </c>
      <c r="C36" s="95">
        <v>2009</v>
      </c>
      <c r="D36" s="95" t="s">
        <v>517</v>
      </c>
      <c r="E36" s="95" t="s">
        <v>518</v>
      </c>
      <c r="F36" s="96">
        <v>2055</v>
      </c>
      <c r="G36" s="97"/>
    </row>
    <row r="37" spans="1:7" x14ac:dyDescent="0.25">
      <c r="A37" s="95">
        <v>22144</v>
      </c>
      <c r="B37" s="75" t="s">
        <v>519</v>
      </c>
      <c r="C37" s="95">
        <v>2009</v>
      </c>
      <c r="D37" s="95" t="s">
        <v>505</v>
      </c>
      <c r="E37" s="95" t="s">
        <v>520</v>
      </c>
      <c r="F37" s="96">
        <v>1707</v>
      </c>
      <c r="G37" s="97"/>
    </row>
    <row r="38" spans="1:7" x14ac:dyDescent="0.25">
      <c r="A38" s="95">
        <v>22275</v>
      </c>
      <c r="B38" s="75" t="s">
        <v>521</v>
      </c>
      <c r="C38" s="95">
        <v>2010</v>
      </c>
      <c r="D38" s="95" t="s">
        <v>512</v>
      </c>
      <c r="E38" s="95" t="s">
        <v>522</v>
      </c>
      <c r="F38" s="95">
        <v>891</v>
      </c>
      <c r="G38" s="97"/>
    </row>
    <row r="39" spans="1:7" x14ac:dyDescent="0.25">
      <c r="A39" s="95">
        <v>22276</v>
      </c>
      <c r="B39" s="75" t="s">
        <v>521</v>
      </c>
      <c r="C39" s="95">
        <v>2010</v>
      </c>
      <c r="D39" s="95" t="s">
        <v>512</v>
      </c>
      <c r="E39" s="95" t="s">
        <v>522</v>
      </c>
      <c r="F39" s="95">
        <v>604</v>
      </c>
      <c r="G39" s="97"/>
    </row>
    <row r="40" spans="1:7" x14ac:dyDescent="0.25">
      <c r="A40" s="95">
        <v>22549</v>
      </c>
      <c r="B40" s="75" t="s">
        <v>523</v>
      </c>
      <c r="C40" s="95">
        <v>2013</v>
      </c>
      <c r="D40" s="95" t="s">
        <v>524</v>
      </c>
      <c r="E40" s="95" t="s">
        <v>525</v>
      </c>
      <c r="F40" s="95">
        <v>967</v>
      </c>
      <c r="G40" s="97"/>
    </row>
    <row r="41" spans="1:7" x14ac:dyDescent="0.25">
      <c r="A41" s="95">
        <v>22592</v>
      </c>
      <c r="B41" s="75" t="s">
        <v>521</v>
      </c>
      <c r="C41" s="95">
        <v>2014</v>
      </c>
      <c r="D41" s="95" t="s">
        <v>526</v>
      </c>
      <c r="E41" s="95" t="s">
        <v>527</v>
      </c>
      <c r="F41" s="96">
        <v>1079</v>
      </c>
      <c r="G41" s="97"/>
    </row>
    <row r="42" spans="1:7" x14ac:dyDescent="0.25">
      <c r="A42" s="95">
        <v>22626</v>
      </c>
      <c r="B42" s="75" t="s">
        <v>521</v>
      </c>
      <c r="C42" s="95">
        <v>2015</v>
      </c>
      <c r="D42" s="95" t="s">
        <v>503</v>
      </c>
      <c r="E42" s="95" t="s">
        <v>528</v>
      </c>
      <c r="F42" s="95">
        <v>987</v>
      </c>
      <c r="G42" s="97"/>
    </row>
    <row r="43" spans="1:7" x14ac:dyDescent="0.25">
      <c r="A43" s="95">
        <v>22770</v>
      </c>
      <c r="B43" s="75" t="s">
        <v>523</v>
      </c>
      <c r="C43" s="95">
        <v>2016</v>
      </c>
      <c r="D43" s="95" t="s">
        <v>524</v>
      </c>
      <c r="E43" s="95" t="s">
        <v>529</v>
      </c>
      <c r="F43" s="95">
        <v>431</v>
      </c>
      <c r="G43" s="97"/>
    </row>
    <row r="44" spans="1:7" x14ac:dyDescent="0.25">
      <c r="A44" s="95">
        <v>22324</v>
      </c>
      <c r="B44" s="75" t="s">
        <v>530</v>
      </c>
      <c r="C44" s="95">
        <v>2010</v>
      </c>
      <c r="D44" s="95" t="s">
        <v>509</v>
      </c>
      <c r="E44" s="95" t="s">
        <v>531</v>
      </c>
      <c r="F44" s="96">
        <v>4907</v>
      </c>
      <c r="G44" s="97"/>
    </row>
    <row r="45" spans="1:7" x14ac:dyDescent="0.25">
      <c r="A45" s="95">
        <v>22618</v>
      </c>
      <c r="B45" s="75" t="s">
        <v>530</v>
      </c>
      <c r="C45" s="95">
        <v>2015</v>
      </c>
      <c r="D45" s="95" t="s">
        <v>532</v>
      </c>
      <c r="E45" s="95" t="s">
        <v>533</v>
      </c>
      <c r="F45" s="96">
        <v>2547</v>
      </c>
      <c r="G45" s="97"/>
    </row>
    <row r="46" spans="1:7" x14ac:dyDescent="0.25">
      <c r="A46" s="95">
        <v>22619</v>
      </c>
      <c r="B46" s="75" t="s">
        <v>530</v>
      </c>
      <c r="C46" s="95">
        <v>2015</v>
      </c>
      <c r="D46" s="95" t="s">
        <v>532</v>
      </c>
      <c r="E46" s="95" t="s">
        <v>534</v>
      </c>
      <c r="F46" s="96">
        <v>2804</v>
      </c>
      <c r="G46" s="97"/>
    </row>
    <row r="47" spans="1:7" x14ac:dyDescent="0.25">
      <c r="A47" s="95">
        <v>22620</v>
      </c>
      <c r="B47" s="75" t="s">
        <v>530</v>
      </c>
      <c r="C47" s="95">
        <v>2015</v>
      </c>
      <c r="D47" s="95" t="s">
        <v>532</v>
      </c>
      <c r="E47" s="95" t="s">
        <v>534</v>
      </c>
      <c r="F47" s="96">
        <v>2497</v>
      </c>
      <c r="G47" s="97"/>
    </row>
    <row r="48" spans="1:7" x14ac:dyDescent="0.25">
      <c r="A48" s="95">
        <v>22621</v>
      </c>
      <c r="B48" s="75" t="s">
        <v>530</v>
      </c>
      <c r="C48" s="95">
        <v>2015</v>
      </c>
      <c r="D48" s="95" t="s">
        <v>532</v>
      </c>
      <c r="E48" s="95" t="s">
        <v>534</v>
      </c>
      <c r="F48" s="96">
        <v>1792</v>
      </c>
      <c r="G48" s="97"/>
    </row>
    <row r="49" spans="1:7" x14ac:dyDescent="0.25">
      <c r="A49" s="95">
        <v>22622</v>
      </c>
      <c r="B49" s="75" t="s">
        <v>530</v>
      </c>
      <c r="C49" s="95">
        <v>2015</v>
      </c>
      <c r="D49" s="95" t="s">
        <v>532</v>
      </c>
      <c r="E49" s="95" t="s">
        <v>533</v>
      </c>
      <c r="F49" s="96">
        <v>1884</v>
      </c>
      <c r="G49" s="97"/>
    </row>
    <row r="50" spans="1:7" x14ac:dyDescent="0.25">
      <c r="A50" s="95">
        <v>22436</v>
      </c>
      <c r="B50" s="75" t="s">
        <v>535</v>
      </c>
      <c r="C50" s="95">
        <v>2012</v>
      </c>
      <c r="D50" s="95" t="s">
        <v>536</v>
      </c>
      <c r="E50" s="95" t="s">
        <v>537</v>
      </c>
      <c r="F50" s="95">
        <v>1637</v>
      </c>
      <c r="G50" s="97"/>
    </row>
    <row r="51" spans="1:7" x14ac:dyDescent="0.25">
      <c r="F51" s="98" t="s">
        <v>547</v>
      </c>
      <c r="G51" s="97">
        <f>SUM(G16:G50)</f>
        <v>0</v>
      </c>
    </row>
  </sheetData>
  <pageMargins left="0.74791666666666701" right="0.74791666666666701" top="0.98402777777777795" bottom="0.98402777777777795" header="0.51180555555555496" footer="0.51180555555555496"/>
  <pageSetup scale="32" firstPageNumber="0" orientation="portrait" horizontalDpi="300" verticalDpi="30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5"/>
  <sheetViews>
    <sheetView workbookViewId="0">
      <selection activeCell="F11" sqref="F11"/>
    </sheetView>
  </sheetViews>
  <sheetFormatPr defaultRowHeight="15" x14ac:dyDescent="0.25"/>
  <cols>
    <col min="1" max="1" width="14.140625" customWidth="1"/>
    <col min="2" max="2" width="56.140625" customWidth="1"/>
    <col min="3" max="3" width="18" customWidth="1"/>
  </cols>
  <sheetData>
    <row r="1" spans="1:3" x14ac:dyDescent="0.25">
      <c r="A1" s="1"/>
      <c r="B1" s="2" t="s">
        <v>1</v>
      </c>
    </row>
    <row r="2" spans="1:3" x14ac:dyDescent="0.25">
      <c r="A2" s="1"/>
      <c r="B2" s="3" t="s">
        <v>2</v>
      </c>
    </row>
    <row r="3" spans="1:3" x14ac:dyDescent="0.25">
      <c r="A3" s="1"/>
      <c r="B3" s="4" t="s">
        <v>3</v>
      </c>
    </row>
    <row r="4" spans="1:3" x14ac:dyDescent="0.25">
      <c r="A4" s="1"/>
      <c r="B4" s="5" t="s">
        <v>4</v>
      </c>
    </row>
    <row r="6" spans="1:3" x14ac:dyDescent="0.25">
      <c r="A6" s="10"/>
      <c r="B6" s="11"/>
      <c r="C6" s="12"/>
    </row>
    <row r="7" spans="1:3" x14ac:dyDescent="0.25">
      <c r="A7" s="109" t="s">
        <v>5</v>
      </c>
      <c r="B7" s="109"/>
      <c r="C7" s="13"/>
    </row>
    <row r="8" spans="1:3" ht="15.75" x14ac:dyDescent="0.25">
      <c r="A8" s="14">
        <v>1</v>
      </c>
      <c r="B8" s="15" t="s">
        <v>6</v>
      </c>
      <c r="C8" s="16"/>
    </row>
    <row r="9" spans="1:3" ht="15.75" x14ac:dyDescent="0.25">
      <c r="A9" s="14">
        <v>2</v>
      </c>
      <c r="B9" s="15" t="s">
        <v>7</v>
      </c>
      <c r="C9" s="16"/>
    </row>
    <row r="10" spans="1:3" ht="15.75" x14ac:dyDescent="0.25">
      <c r="A10" s="14">
        <v>3</v>
      </c>
      <c r="B10" s="15" t="s">
        <v>8</v>
      </c>
      <c r="C10" s="16"/>
    </row>
    <row r="11" spans="1:3" ht="15.75" x14ac:dyDescent="0.25">
      <c r="A11" s="14">
        <v>4</v>
      </c>
      <c r="B11" s="17" t="s">
        <v>9</v>
      </c>
      <c r="C11" s="18"/>
    </row>
    <row r="12" spans="1:3" ht="15.75" x14ac:dyDescent="0.25">
      <c r="A12" s="14">
        <v>5</v>
      </c>
      <c r="B12" s="17" t="s">
        <v>10</v>
      </c>
      <c r="C12" s="18"/>
    </row>
    <row r="13" spans="1:3" x14ac:dyDescent="0.25">
      <c r="A13" s="19"/>
      <c r="B13" s="19"/>
      <c r="C13" s="19"/>
    </row>
    <row r="14" spans="1:3" x14ac:dyDescent="0.25">
      <c r="A14" s="109" t="s">
        <v>11</v>
      </c>
      <c r="B14" s="109"/>
      <c r="C14" s="13" t="s">
        <v>12</v>
      </c>
    </row>
    <row r="15" spans="1:3" ht="15.75" x14ac:dyDescent="0.25">
      <c r="A15" s="14">
        <v>1</v>
      </c>
      <c r="B15" s="15" t="s">
        <v>13</v>
      </c>
      <c r="C15" s="20"/>
    </row>
  </sheetData>
  <mergeCells count="2">
    <mergeCell ref="A7:B7"/>
    <mergeCell ref="A14:B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12"/>
  <sheetViews>
    <sheetView view="pageBreakPreview" zoomScaleNormal="100" zoomScaleSheetLayoutView="100" workbookViewId="0">
      <selection activeCell="B1" sqref="B1"/>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121</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20</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24</v>
      </c>
      <c r="C14" s="48"/>
      <c r="D14" s="49"/>
    </row>
    <row r="15" spans="1:10" x14ac:dyDescent="0.2">
      <c r="A15" s="37"/>
      <c r="B15" s="54"/>
      <c r="C15" s="48"/>
      <c r="D15" s="49"/>
    </row>
    <row r="16" spans="1:10" x14ac:dyDescent="0.2">
      <c r="A16" s="37"/>
      <c r="B16" s="52" t="s">
        <v>25</v>
      </c>
      <c r="C16" s="49"/>
      <c r="D16" s="49"/>
    </row>
    <row r="17" spans="1:4" x14ac:dyDescent="0.2">
      <c r="A17" s="56">
        <v>1</v>
      </c>
      <c r="B17" s="46" t="s">
        <v>26</v>
      </c>
      <c r="C17" s="49"/>
      <c r="D17" s="49"/>
    </row>
    <row r="18" spans="1:4" x14ac:dyDescent="0.2">
      <c r="A18" s="56">
        <v>2</v>
      </c>
      <c r="B18" s="46" t="s">
        <v>27</v>
      </c>
      <c r="C18" s="49"/>
      <c r="D18" s="49"/>
    </row>
    <row r="19" spans="1:4" x14ac:dyDescent="0.2">
      <c r="A19" s="56">
        <v>3</v>
      </c>
      <c r="B19" s="46" t="s">
        <v>28</v>
      </c>
      <c r="C19" s="49"/>
      <c r="D19" s="49"/>
    </row>
    <row r="20" spans="1:4" x14ac:dyDescent="0.2">
      <c r="A20" s="56">
        <v>4</v>
      </c>
      <c r="B20" s="46" t="s">
        <v>29</v>
      </c>
      <c r="C20" s="49"/>
      <c r="D20" s="49"/>
    </row>
    <row r="21" spans="1:4" x14ac:dyDescent="0.2">
      <c r="A21" s="56">
        <v>5</v>
      </c>
      <c r="B21" s="46" t="s">
        <v>30</v>
      </c>
      <c r="C21" s="49"/>
      <c r="D21" s="49"/>
    </row>
    <row r="22" spans="1:4" x14ac:dyDescent="0.2">
      <c r="A22" s="37"/>
      <c r="B22" s="54"/>
      <c r="C22" s="49"/>
      <c r="D22" s="49"/>
    </row>
    <row r="23" spans="1:4" x14ac:dyDescent="0.2">
      <c r="A23" s="37"/>
      <c r="B23" s="52" t="s">
        <v>31</v>
      </c>
      <c r="C23" s="49"/>
      <c r="D23" s="49"/>
    </row>
    <row r="24" spans="1:4" ht="38.25" x14ac:dyDescent="0.2">
      <c r="A24" s="56">
        <v>1</v>
      </c>
      <c r="B24" s="46" t="s">
        <v>32</v>
      </c>
      <c r="C24" s="49"/>
      <c r="D24" s="49"/>
    </row>
    <row r="25" spans="1:4" x14ac:dyDescent="0.2">
      <c r="A25" s="56">
        <v>2</v>
      </c>
      <c r="B25" s="46" t="s">
        <v>33</v>
      </c>
      <c r="C25" s="49"/>
      <c r="D25" s="49"/>
    </row>
    <row r="26" spans="1:4" x14ac:dyDescent="0.2">
      <c r="A26" s="56">
        <v>3</v>
      </c>
      <c r="B26" s="46" t="s">
        <v>34</v>
      </c>
      <c r="C26" s="49"/>
      <c r="D26" s="49"/>
    </row>
    <row r="27" spans="1:4" x14ac:dyDescent="0.2">
      <c r="A27" s="56">
        <v>4</v>
      </c>
      <c r="B27" s="46" t="s">
        <v>35</v>
      </c>
      <c r="C27" s="49"/>
      <c r="D27" s="49"/>
    </row>
    <row r="28" spans="1:4" x14ac:dyDescent="0.2">
      <c r="A28" s="56">
        <v>5</v>
      </c>
      <c r="B28" s="46" t="s">
        <v>36</v>
      </c>
      <c r="C28" s="49"/>
      <c r="D28" s="49"/>
    </row>
    <row r="29" spans="1:4" x14ac:dyDescent="0.2">
      <c r="A29" s="56">
        <v>6</v>
      </c>
      <c r="B29" s="46" t="s">
        <v>37</v>
      </c>
      <c r="C29" s="49"/>
      <c r="D29" s="49"/>
    </row>
    <row r="30" spans="1:4" x14ac:dyDescent="0.2">
      <c r="A30" s="56">
        <v>7</v>
      </c>
      <c r="B30" s="46" t="s">
        <v>38</v>
      </c>
      <c r="C30" s="49"/>
      <c r="D30" s="49"/>
    </row>
    <row r="31" spans="1:4" x14ac:dyDescent="0.2">
      <c r="A31" s="37"/>
      <c r="B31" s="54"/>
      <c r="C31" s="49"/>
      <c r="D31" s="49"/>
    </row>
    <row r="32" spans="1:4" x14ac:dyDescent="0.2">
      <c r="A32" s="37"/>
      <c r="B32" s="52" t="s">
        <v>39</v>
      </c>
      <c r="C32" s="49"/>
      <c r="D32" s="49"/>
    </row>
    <row r="33" spans="1:4" x14ac:dyDescent="0.2">
      <c r="A33" s="56">
        <v>1</v>
      </c>
      <c r="B33" s="46" t="s">
        <v>40</v>
      </c>
      <c r="C33" s="49"/>
      <c r="D33" s="49"/>
    </row>
    <row r="34" spans="1:4" x14ac:dyDescent="0.2">
      <c r="A34" s="56">
        <v>2</v>
      </c>
      <c r="B34" s="46" t="s">
        <v>41</v>
      </c>
      <c r="C34" s="49"/>
      <c r="D34" s="49"/>
    </row>
    <row r="35" spans="1:4" x14ac:dyDescent="0.2">
      <c r="A35" s="56">
        <v>3</v>
      </c>
      <c r="B35" s="46" t="s">
        <v>42</v>
      </c>
      <c r="C35" s="49"/>
      <c r="D35" s="49"/>
    </row>
    <row r="36" spans="1:4" x14ac:dyDescent="0.2">
      <c r="A36" s="56">
        <v>4</v>
      </c>
      <c r="B36" s="46" t="s">
        <v>43</v>
      </c>
      <c r="C36" s="49"/>
      <c r="D36" s="49"/>
    </row>
    <row r="37" spans="1:4" x14ac:dyDescent="0.2">
      <c r="A37" s="56">
        <v>5</v>
      </c>
      <c r="B37" s="46" t="s">
        <v>44</v>
      </c>
      <c r="C37" s="49"/>
      <c r="D37" s="49"/>
    </row>
    <row r="38" spans="1:4" x14ac:dyDescent="0.2">
      <c r="A38" s="56">
        <v>6</v>
      </c>
      <c r="B38" s="46" t="s">
        <v>45</v>
      </c>
      <c r="C38" s="49"/>
      <c r="D38" s="49"/>
    </row>
    <row r="39" spans="1:4" ht="25.5" x14ac:dyDescent="0.2">
      <c r="A39" s="56">
        <v>7</v>
      </c>
      <c r="B39" s="46" t="s">
        <v>46</v>
      </c>
      <c r="C39" s="49"/>
      <c r="D39" s="49"/>
    </row>
    <row r="40" spans="1:4" x14ac:dyDescent="0.2">
      <c r="A40" s="56">
        <v>8</v>
      </c>
      <c r="B40" s="46" t="s">
        <v>47</v>
      </c>
      <c r="C40" s="49"/>
      <c r="D40" s="49"/>
    </row>
    <row r="41" spans="1:4" x14ac:dyDescent="0.2">
      <c r="A41" s="56">
        <v>9</v>
      </c>
      <c r="B41" s="46" t="s">
        <v>48</v>
      </c>
      <c r="C41" s="49"/>
      <c r="D41" s="49"/>
    </row>
    <row r="42" spans="1:4" x14ac:dyDescent="0.2">
      <c r="A42" s="56">
        <v>10</v>
      </c>
      <c r="B42" s="46" t="s">
        <v>49</v>
      </c>
      <c r="C42" s="49"/>
      <c r="D42" s="49"/>
    </row>
    <row r="43" spans="1:4" x14ac:dyDescent="0.2">
      <c r="A43" s="56">
        <v>11</v>
      </c>
      <c r="B43" s="46" t="s">
        <v>50</v>
      </c>
      <c r="C43" s="49"/>
      <c r="D43" s="49"/>
    </row>
    <row r="44" spans="1:4" x14ac:dyDescent="0.2">
      <c r="A44" s="37"/>
      <c r="B44" s="54"/>
      <c r="C44" s="49"/>
      <c r="D44" s="49"/>
    </row>
    <row r="45" spans="1:4" x14ac:dyDescent="0.2">
      <c r="A45" s="37"/>
      <c r="B45" s="52" t="s">
        <v>51</v>
      </c>
      <c r="C45" s="49"/>
      <c r="D45" s="49"/>
    </row>
    <row r="46" spans="1:4" ht="25.5" x14ac:dyDescent="0.2">
      <c r="A46" s="56">
        <v>1</v>
      </c>
      <c r="B46" s="46" t="s">
        <v>52</v>
      </c>
      <c r="C46" s="49"/>
      <c r="D46" s="49"/>
    </row>
    <row r="47" spans="1:4" ht="25.5" x14ac:dyDescent="0.2">
      <c r="A47" s="56">
        <v>2</v>
      </c>
      <c r="B47" s="46" t="s">
        <v>53</v>
      </c>
      <c r="C47" s="49"/>
      <c r="D47" s="49"/>
    </row>
    <row r="48" spans="1:4" x14ac:dyDescent="0.2">
      <c r="A48" s="56">
        <v>3</v>
      </c>
      <c r="B48" s="46" t="s">
        <v>54</v>
      </c>
      <c r="C48" s="49"/>
      <c r="D48" s="49"/>
    </row>
    <row r="49" spans="1:4" x14ac:dyDescent="0.2">
      <c r="A49" s="37"/>
      <c r="B49" s="54"/>
      <c r="C49" s="49"/>
      <c r="D49" s="49"/>
    </row>
    <row r="50" spans="1:4" x14ac:dyDescent="0.2">
      <c r="A50" s="37"/>
      <c r="B50" s="52" t="s">
        <v>55</v>
      </c>
      <c r="C50" s="49"/>
      <c r="D50" s="49" t="s">
        <v>56</v>
      </c>
    </row>
    <row r="51" spans="1:4" x14ac:dyDescent="0.2">
      <c r="A51" s="56">
        <v>1</v>
      </c>
      <c r="B51" s="46" t="s">
        <v>57</v>
      </c>
      <c r="C51" s="49"/>
      <c r="D51" s="49"/>
    </row>
    <row r="52" spans="1:4" ht="25.5" x14ac:dyDescent="0.2">
      <c r="A52" s="56">
        <v>2</v>
      </c>
      <c r="B52" s="46" t="s">
        <v>58</v>
      </c>
      <c r="C52" s="49"/>
      <c r="D52" s="49"/>
    </row>
    <row r="53" spans="1:4" x14ac:dyDescent="0.2">
      <c r="A53" s="56">
        <v>3</v>
      </c>
      <c r="B53" s="46" t="s">
        <v>59</v>
      </c>
      <c r="C53" s="49"/>
      <c r="D53" s="49"/>
    </row>
    <row r="54" spans="1:4" x14ac:dyDescent="0.2">
      <c r="A54" s="56">
        <v>4</v>
      </c>
      <c r="B54" s="46" t="s">
        <v>60</v>
      </c>
      <c r="C54" s="49"/>
      <c r="D54" s="49"/>
    </row>
    <row r="55" spans="1:4" x14ac:dyDescent="0.2">
      <c r="A55" s="37"/>
      <c r="B55" s="54"/>
      <c r="C55" s="49"/>
      <c r="D55" s="49"/>
    </row>
    <row r="56" spans="1:4" x14ac:dyDescent="0.2">
      <c r="A56" s="37"/>
      <c r="B56" s="52" t="s">
        <v>61</v>
      </c>
      <c r="C56" s="49"/>
      <c r="D56" s="49"/>
    </row>
    <row r="57" spans="1:4" x14ac:dyDescent="0.2">
      <c r="A57" s="56">
        <v>1</v>
      </c>
      <c r="B57" s="46" t="s">
        <v>62</v>
      </c>
      <c r="C57" s="49"/>
      <c r="D57" s="49"/>
    </row>
    <row r="58" spans="1:4" x14ac:dyDescent="0.2">
      <c r="A58" s="56">
        <v>2</v>
      </c>
      <c r="B58" s="46" t="s">
        <v>63</v>
      </c>
      <c r="C58" s="49"/>
      <c r="D58" s="49"/>
    </row>
    <row r="59" spans="1:4" x14ac:dyDescent="0.2">
      <c r="A59" s="56">
        <v>3</v>
      </c>
      <c r="B59" s="46" t="s">
        <v>64</v>
      </c>
      <c r="C59" s="49"/>
      <c r="D59" s="49"/>
    </row>
    <row r="60" spans="1:4" x14ac:dyDescent="0.2">
      <c r="A60" s="56">
        <v>4</v>
      </c>
      <c r="B60" s="46" t="s">
        <v>65</v>
      </c>
      <c r="C60" s="49"/>
      <c r="D60" s="49"/>
    </row>
    <row r="61" spans="1:4" x14ac:dyDescent="0.2">
      <c r="A61" s="37"/>
      <c r="B61" s="54"/>
      <c r="C61" s="49"/>
      <c r="D61" s="49"/>
    </row>
    <row r="62" spans="1:4" x14ac:dyDescent="0.2">
      <c r="A62" s="37"/>
      <c r="B62" s="52" t="s">
        <v>66</v>
      </c>
      <c r="C62" s="49"/>
      <c r="D62" s="49"/>
    </row>
    <row r="63" spans="1:4" x14ac:dyDescent="0.2">
      <c r="A63" s="56">
        <v>1</v>
      </c>
      <c r="B63" s="46" t="s">
        <v>67</v>
      </c>
      <c r="C63" s="49"/>
      <c r="D63" s="49"/>
    </row>
    <row r="64" spans="1:4" x14ac:dyDescent="0.2">
      <c r="A64" s="56">
        <v>2</v>
      </c>
      <c r="B64" s="46" t="s">
        <v>68</v>
      </c>
      <c r="C64" s="49"/>
      <c r="D64" s="49"/>
    </row>
    <row r="65" spans="1:4" x14ac:dyDescent="0.2">
      <c r="A65" s="56">
        <v>3</v>
      </c>
      <c r="B65" s="46" t="s">
        <v>69</v>
      </c>
      <c r="C65" s="49"/>
      <c r="D65" s="49"/>
    </row>
    <row r="66" spans="1:4" x14ac:dyDescent="0.2">
      <c r="A66" s="56">
        <v>4</v>
      </c>
      <c r="B66" s="46" t="s">
        <v>70</v>
      </c>
      <c r="C66" s="49"/>
      <c r="D66" s="49"/>
    </row>
    <row r="67" spans="1:4" x14ac:dyDescent="0.2">
      <c r="A67" s="56">
        <v>5</v>
      </c>
      <c r="B67" s="46" t="s">
        <v>71</v>
      </c>
      <c r="C67" s="49"/>
      <c r="D67" s="49"/>
    </row>
    <row r="68" spans="1:4" x14ac:dyDescent="0.2">
      <c r="A68" s="56">
        <v>6</v>
      </c>
      <c r="B68" s="46" t="s">
        <v>72</v>
      </c>
      <c r="C68" s="49"/>
      <c r="D68" s="49"/>
    </row>
    <row r="69" spans="1:4" x14ac:dyDescent="0.2">
      <c r="A69" s="56">
        <v>7</v>
      </c>
      <c r="B69" s="46" t="s">
        <v>73</v>
      </c>
      <c r="C69" s="49"/>
      <c r="D69" s="49"/>
    </row>
    <row r="70" spans="1:4" x14ac:dyDescent="0.2">
      <c r="A70" s="56">
        <v>8</v>
      </c>
      <c r="B70" s="46" t="s">
        <v>74</v>
      </c>
      <c r="C70" s="49"/>
      <c r="D70" s="49"/>
    </row>
    <row r="71" spans="1:4" x14ac:dyDescent="0.2">
      <c r="A71" s="56">
        <v>9</v>
      </c>
      <c r="B71" s="46" t="s">
        <v>75</v>
      </c>
      <c r="C71" s="49"/>
      <c r="D71" s="49"/>
    </row>
    <row r="72" spans="1:4" x14ac:dyDescent="0.2">
      <c r="A72" s="56">
        <v>10</v>
      </c>
      <c r="B72" s="46" t="s">
        <v>76</v>
      </c>
      <c r="C72" s="49"/>
      <c r="D72" s="49"/>
    </row>
    <row r="73" spans="1:4" x14ac:dyDescent="0.2">
      <c r="A73" s="56">
        <v>11</v>
      </c>
      <c r="B73" s="46" t="s">
        <v>77</v>
      </c>
      <c r="C73" s="49"/>
      <c r="D73" s="49"/>
    </row>
    <row r="74" spans="1:4" x14ac:dyDescent="0.2">
      <c r="A74" s="37"/>
      <c r="B74" s="54"/>
      <c r="C74" s="49"/>
      <c r="D74" s="49"/>
    </row>
    <row r="75" spans="1:4" x14ac:dyDescent="0.2">
      <c r="A75" s="37"/>
      <c r="B75" s="52" t="s">
        <v>78</v>
      </c>
      <c r="C75" s="49"/>
      <c r="D75" s="49"/>
    </row>
    <row r="76" spans="1:4" x14ac:dyDescent="0.2">
      <c r="A76" s="56">
        <v>1</v>
      </c>
      <c r="B76" s="46" t="s">
        <v>79</v>
      </c>
      <c r="C76" s="49"/>
      <c r="D76" s="49"/>
    </row>
    <row r="77" spans="1:4" x14ac:dyDescent="0.2">
      <c r="A77" s="56">
        <v>2</v>
      </c>
      <c r="B77" s="46" t="s">
        <v>80</v>
      </c>
      <c r="C77" s="49"/>
      <c r="D77" s="49"/>
    </row>
    <row r="78" spans="1:4" x14ac:dyDescent="0.2">
      <c r="A78" s="56">
        <v>3</v>
      </c>
      <c r="B78" s="46" t="s">
        <v>81</v>
      </c>
      <c r="C78" s="49"/>
      <c r="D78" s="49"/>
    </row>
    <row r="79" spans="1:4" x14ac:dyDescent="0.2">
      <c r="A79" s="56">
        <v>4</v>
      </c>
      <c r="B79" s="46" t="s">
        <v>82</v>
      </c>
      <c r="C79" s="49"/>
      <c r="D79" s="49"/>
    </row>
    <row r="80" spans="1:4" x14ac:dyDescent="0.2">
      <c r="A80" s="56">
        <v>5</v>
      </c>
      <c r="B80" s="46" t="s">
        <v>551</v>
      </c>
      <c r="C80" s="49"/>
      <c r="D80" s="49"/>
    </row>
    <row r="81" spans="1:5" x14ac:dyDescent="0.2">
      <c r="A81" s="56">
        <v>6</v>
      </c>
      <c r="B81" s="46" t="s">
        <v>550</v>
      </c>
      <c r="C81" s="49"/>
      <c r="D81" s="49"/>
    </row>
    <row r="82" spans="1:5" x14ac:dyDescent="0.2">
      <c r="A82" s="99">
        <v>7</v>
      </c>
      <c r="B82" s="100" t="s">
        <v>549</v>
      </c>
      <c r="C82" s="101"/>
      <c r="D82" s="101"/>
    </row>
    <row r="83" spans="1:5" x14ac:dyDescent="0.2">
      <c r="A83" s="99">
        <v>8</v>
      </c>
      <c r="B83" s="100" t="s">
        <v>552</v>
      </c>
      <c r="C83" s="101"/>
      <c r="D83" s="101"/>
    </row>
    <row r="84" spans="1:5" x14ac:dyDescent="0.2">
      <c r="A84" s="99">
        <v>9</v>
      </c>
      <c r="B84" s="100" t="s">
        <v>553</v>
      </c>
      <c r="C84" s="101"/>
      <c r="D84" s="101"/>
    </row>
    <row r="85" spans="1:5" x14ac:dyDescent="0.2">
      <c r="A85" s="56">
        <v>10</v>
      </c>
      <c r="B85" s="46" t="s">
        <v>83</v>
      </c>
      <c r="C85" s="49"/>
      <c r="D85" s="49"/>
    </row>
    <row r="86" spans="1:5" x14ac:dyDescent="0.2">
      <c r="A86" s="56">
        <v>11</v>
      </c>
      <c r="B86" s="46" t="s">
        <v>84</v>
      </c>
      <c r="C86" s="49"/>
      <c r="D86" s="49"/>
    </row>
    <row r="87" spans="1:5" x14ac:dyDescent="0.2">
      <c r="A87" s="56">
        <v>12</v>
      </c>
      <c r="B87" s="46" t="s">
        <v>85</v>
      </c>
      <c r="C87" s="49"/>
      <c r="D87" s="49"/>
    </row>
    <row r="88" spans="1:5" x14ac:dyDescent="0.2">
      <c r="A88" s="56">
        <v>13</v>
      </c>
      <c r="B88" s="46" t="s">
        <v>86</v>
      </c>
      <c r="C88" s="49"/>
      <c r="D88" s="49"/>
    </row>
    <row r="89" spans="1:5" ht="25.5" x14ac:dyDescent="0.2">
      <c r="A89" s="99">
        <v>14</v>
      </c>
      <c r="B89" s="46" t="s">
        <v>555</v>
      </c>
      <c r="C89" s="102"/>
      <c r="D89" s="102"/>
    </row>
    <row r="90" spans="1:5" x14ac:dyDescent="0.2">
      <c r="C90" s="39"/>
    </row>
    <row r="91" spans="1:5" ht="14.25" x14ac:dyDescent="0.2">
      <c r="A91" s="119" t="s">
        <v>120</v>
      </c>
      <c r="B91" s="111"/>
      <c r="C91" s="111"/>
      <c r="D91" s="111"/>
      <c r="E91" s="111"/>
    </row>
    <row r="92" spans="1:5" ht="25.5" x14ac:dyDescent="0.2">
      <c r="A92" s="112" t="s">
        <v>17</v>
      </c>
      <c r="B92" s="113" t="s">
        <v>0</v>
      </c>
      <c r="C92" s="114" t="s">
        <v>108</v>
      </c>
      <c r="D92" s="115" t="s">
        <v>109</v>
      </c>
      <c r="E92" s="115" t="s">
        <v>110</v>
      </c>
    </row>
    <row r="93" spans="1:5" x14ac:dyDescent="0.2">
      <c r="A93" s="35"/>
      <c r="B93" s="118" t="s">
        <v>16</v>
      </c>
      <c r="C93" s="31">
        <v>19</v>
      </c>
      <c r="D93" s="69">
        <v>0</v>
      </c>
      <c r="E93" s="68">
        <f>D93*C93</f>
        <v>0</v>
      </c>
    </row>
    <row r="94" spans="1:5" x14ac:dyDescent="0.2">
      <c r="A94" s="35"/>
      <c r="B94" s="32" t="s">
        <v>111</v>
      </c>
      <c r="C94" s="106"/>
      <c r="D94" s="106"/>
      <c r="E94" s="106"/>
    </row>
    <row r="95" spans="1:5" x14ac:dyDescent="0.2">
      <c r="A95" s="35"/>
      <c r="B95" s="32" t="s">
        <v>112</v>
      </c>
      <c r="C95" s="106"/>
      <c r="D95" s="106"/>
      <c r="E95" s="106"/>
    </row>
    <row r="96" spans="1:5" x14ac:dyDescent="0.2">
      <c r="A96" s="36">
        <v>1</v>
      </c>
      <c r="B96" s="34" t="s">
        <v>79</v>
      </c>
      <c r="C96" s="31">
        <v>1</v>
      </c>
      <c r="D96" s="67">
        <v>0</v>
      </c>
      <c r="E96" s="68">
        <f>D96*C96</f>
        <v>0</v>
      </c>
    </row>
    <row r="97" spans="1:6" x14ac:dyDescent="0.2">
      <c r="A97" s="36">
        <v>2</v>
      </c>
      <c r="B97" s="34" t="s">
        <v>80</v>
      </c>
      <c r="C97" s="31">
        <v>1</v>
      </c>
      <c r="D97" s="69">
        <v>0</v>
      </c>
      <c r="E97" s="68">
        <f t="shared" ref="E97:E108" si="0">D97*C97</f>
        <v>0</v>
      </c>
    </row>
    <row r="98" spans="1:6" x14ac:dyDescent="0.2">
      <c r="A98" s="36">
        <v>3</v>
      </c>
      <c r="B98" s="34" t="s">
        <v>81</v>
      </c>
      <c r="C98" s="31">
        <v>1</v>
      </c>
      <c r="D98" s="69">
        <v>0</v>
      </c>
      <c r="E98" s="68">
        <f t="shared" si="0"/>
        <v>0</v>
      </c>
    </row>
    <row r="99" spans="1:6" x14ac:dyDescent="0.2">
      <c r="A99" s="36">
        <v>4</v>
      </c>
      <c r="B99" s="34" t="s">
        <v>113</v>
      </c>
      <c r="C99" s="31">
        <v>1</v>
      </c>
      <c r="D99" s="69">
        <v>0</v>
      </c>
      <c r="E99" s="68">
        <f t="shared" si="0"/>
        <v>0</v>
      </c>
    </row>
    <row r="100" spans="1:6" x14ac:dyDescent="0.2">
      <c r="A100" s="36">
        <v>5</v>
      </c>
      <c r="B100" s="34" t="s">
        <v>114</v>
      </c>
      <c r="C100" s="31">
        <v>1</v>
      </c>
      <c r="D100" s="69">
        <v>0</v>
      </c>
      <c r="E100" s="68">
        <f t="shared" si="0"/>
        <v>0</v>
      </c>
    </row>
    <row r="101" spans="1:6" x14ac:dyDescent="0.2">
      <c r="A101" s="36">
        <v>6</v>
      </c>
      <c r="B101" s="34" t="s">
        <v>115</v>
      </c>
      <c r="C101" s="31">
        <v>1</v>
      </c>
      <c r="D101" s="69">
        <v>0</v>
      </c>
      <c r="E101" s="68">
        <f t="shared" si="0"/>
        <v>0</v>
      </c>
    </row>
    <row r="102" spans="1:6" x14ac:dyDescent="0.2">
      <c r="A102" s="36">
        <v>7</v>
      </c>
      <c r="B102" s="34" t="s">
        <v>549</v>
      </c>
      <c r="C102" s="31">
        <v>1</v>
      </c>
      <c r="D102" s="69">
        <v>0</v>
      </c>
      <c r="E102" s="68">
        <f t="shared" ref="E102:E104" si="1">D102*C102</f>
        <v>0</v>
      </c>
    </row>
    <row r="103" spans="1:6" x14ac:dyDescent="0.2">
      <c r="A103" s="36">
        <v>8</v>
      </c>
      <c r="B103" s="34" t="s">
        <v>552</v>
      </c>
      <c r="C103" s="31">
        <v>1</v>
      </c>
      <c r="D103" s="69">
        <v>0</v>
      </c>
      <c r="E103" s="68">
        <f t="shared" si="1"/>
        <v>0</v>
      </c>
    </row>
    <row r="104" spans="1:6" x14ac:dyDescent="0.2">
      <c r="A104" s="36">
        <v>9</v>
      </c>
      <c r="B104" s="34" t="s">
        <v>553</v>
      </c>
      <c r="C104" s="31">
        <v>1</v>
      </c>
      <c r="D104" s="69">
        <v>0</v>
      </c>
      <c r="E104" s="68">
        <f t="shared" si="1"/>
        <v>0</v>
      </c>
    </row>
    <row r="105" spans="1:6" x14ac:dyDescent="0.2">
      <c r="A105" s="36">
        <v>10</v>
      </c>
      <c r="B105" s="34" t="s">
        <v>116</v>
      </c>
      <c r="C105" s="31">
        <v>1</v>
      </c>
      <c r="D105" s="69">
        <v>0</v>
      </c>
      <c r="E105" s="68">
        <f t="shared" si="0"/>
        <v>0</v>
      </c>
    </row>
    <row r="106" spans="1:6" x14ac:dyDescent="0.2">
      <c r="A106" s="36">
        <v>11</v>
      </c>
      <c r="B106" s="34" t="s">
        <v>117</v>
      </c>
      <c r="C106" s="31">
        <v>1</v>
      </c>
      <c r="D106" s="69">
        <v>0</v>
      </c>
      <c r="E106" s="68">
        <f t="shared" si="0"/>
        <v>0</v>
      </c>
    </row>
    <row r="107" spans="1:6" x14ac:dyDescent="0.2">
      <c r="A107" s="36">
        <v>12</v>
      </c>
      <c r="B107" s="34" t="s">
        <v>118</v>
      </c>
      <c r="C107" s="31">
        <v>1</v>
      </c>
      <c r="D107" s="69">
        <v>0</v>
      </c>
      <c r="E107" s="68">
        <f t="shared" si="0"/>
        <v>0</v>
      </c>
    </row>
    <row r="108" spans="1:6" x14ac:dyDescent="0.2">
      <c r="A108" s="103">
        <v>13</v>
      </c>
      <c r="B108" s="34" t="s">
        <v>86</v>
      </c>
      <c r="C108" s="31">
        <v>1</v>
      </c>
      <c r="D108" s="69">
        <v>0</v>
      </c>
      <c r="E108" s="68">
        <f t="shared" si="0"/>
        <v>0</v>
      </c>
    </row>
    <row r="109" spans="1:6" x14ac:dyDescent="0.2">
      <c r="A109" s="103">
        <v>14</v>
      </c>
      <c r="B109" s="34" t="s">
        <v>556</v>
      </c>
      <c r="C109" s="31">
        <v>1</v>
      </c>
      <c r="D109" s="69">
        <v>0</v>
      </c>
      <c r="E109" s="68">
        <f t="shared" ref="E109" si="2">D109*C109</f>
        <v>0</v>
      </c>
    </row>
    <row r="110" spans="1:6" x14ac:dyDescent="0.2">
      <c r="A110" s="107" t="s">
        <v>119</v>
      </c>
      <c r="B110" s="108"/>
      <c r="C110" s="108"/>
      <c r="D110" s="108"/>
      <c r="E110" s="72">
        <f>SUM(E96:E108,E93)</f>
        <v>0</v>
      </c>
    </row>
    <row r="111" spans="1:6" x14ac:dyDescent="0.2">
      <c r="E111" s="50"/>
      <c r="F111" s="50"/>
    </row>
    <row r="112" spans="1:6" x14ac:dyDescent="0.2">
      <c r="E112" s="50"/>
      <c r="F112" s="50"/>
    </row>
  </sheetData>
  <mergeCells count="3">
    <mergeCell ref="C95:E95"/>
    <mergeCell ref="A110:D110"/>
    <mergeCell ref="C94:E94"/>
  </mergeCells>
  <pageMargins left="0.25" right="0.25" top="0.75" bottom="0.75" header="0.3" footer="0.3"/>
  <pageSetup scale="84" firstPageNumber="0" fitToHeight="0" orientation="portrait" horizontalDpi="300" verticalDpi="3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1"/>
  <sheetViews>
    <sheetView view="pageBreakPreview" zoomScaleNormal="100" zoomScaleSheetLayoutView="100" workbookViewId="0">
      <selection activeCell="B92" sqref="B92"/>
    </sheetView>
  </sheetViews>
  <sheetFormatPr defaultColWidth="8.7109375" defaultRowHeight="12.75" x14ac:dyDescent="0.2"/>
  <cols>
    <col min="1" max="1" width="13.42578125" style="39" bestFit="1"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124</v>
      </c>
      <c r="B6" s="41"/>
      <c r="C6" s="41"/>
      <c r="D6" s="41"/>
      <c r="E6" s="42"/>
      <c r="F6" s="42"/>
      <c r="G6" s="42"/>
      <c r="H6" s="42"/>
      <c r="I6" s="42"/>
      <c r="J6" s="42"/>
    </row>
    <row r="7" spans="1:10" s="42" customFormat="1" ht="9" customHeight="1" x14ac:dyDescent="0.2"/>
    <row r="8" spans="1:10" ht="13.5" thickBot="1" x14ac:dyDescent="0.25">
      <c r="A8" s="43"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125</v>
      </c>
      <c r="C10" s="47"/>
      <c r="D10" s="47"/>
      <c r="E10" s="42"/>
      <c r="F10" s="42"/>
      <c r="G10" s="42"/>
      <c r="H10" s="42"/>
      <c r="I10" s="42"/>
      <c r="J10" s="42"/>
    </row>
    <row r="11" spans="1:10" x14ac:dyDescent="0.2">
      <c r="A11" s="37"/>
      <c r="B11" s="46"/>
      <c r="C11" s="48"/>
      <c r="D11" s="49"/>
    </row>
    <row r="12" spans="1:10" x14ac:dyDescent="0.2">
      <c r="A12" s="37"/>
      <c r="B12" s="53" t="s">
        <v>126</v>
      </c>
      <c r="C12" s="48"/>
      <c r="D12" s="49"/>
    </row>
    <row r="13" spans="1:10" x14ac:dyDescent="0.2">
      <c r="A13" s="56">
        <v>1</v>
      </c>
      <c r="B13" s="46" t="s">
        <v>127</v>
      </c>
      <c r="C13" s="48"/>
      <c r="D13" s="49"/>
    </row>
    <row r="14" spans="1:10" x14ac:dyDescent="0.2">
      <c r="A14" s="56">
        <v>2</v>
      </c>
      <c r="B14" s="46" t="s">
        <v>128</v>
      </c>
      <c r="C14" s="48"/>
      <c r="D14" s="49"/>
    </row>
    <row r="15" spans="1:10" x14ac:dyDescent="0.2">
      <c r="A15" s="56">
        <v>3</v>
      </c>
      <c r="B15" s="46" t="s">
        <v>129</v>
      </c>
      <c r="C15" s="49"/>
      <c r="D15" s="49"/>
    </row>
    <row r="16" spans="1:10" x14ac:dyDescent="0.2">
      <c r="A16" s="56">
        <v>4</v>
      </c>
      <c r="B16" s="46" t="s">
        <v>130</v>
      </c>
      <c r="C16" s="49"/>
      <c r="D16" s="49"/>
    </row>
    <row r="17" spans="1:4" x14ac:dyDescent="0.2">
      <c r="A17" s="37"/>
      <c r="B17" s="46"/>
      <c r="C17" s="49"/>
      <c r="D17" s="49"/>
    </row>
    <row r="18" spans="1:4" x14ac:dyDescent="0.2">
      <c r="A18" s="37"/>
      <c r="B18" s="53" t="s">
        <v>51</v>
      </c>
      <c r="C18" s="49"/>
      <c r="D18" s="49"/>
    </row>
    <row r="19" spans="1:4" x14ac:dyDescent="0.2">
      <c r="A19" s="56">
        <v>1</v>
      </c>
      <c r="B19" s="46" t="s">
        <v>131</v>
      </c>
      <c r="C19" s="49"/>
      <c r="D19" s="49"/>
    </row>
    <row r="20" spans="1:4" x14ac:dyDescent="0.2">
      <c r="A20" s="56">
        <v>2</v>
      </c>
      <c r="B20" s="46" t="s">
        <v>132</v>
      </c>
      <c r="C20" s="49"/>
      <c r="D20" s="49"/>
    </row>
    <row r="21" spans="1:4" x14ac:dyDescent="0.2">
      <c r="A21" s="56">
        <v>3</v>
      </c>
      <c r="B21" s="46" t="s">
        <v>133</v>
      </c>
      <c r="C21" s="49"/>
      <c r="D21" s="49"/>
    </row>
    <row r="22" spans="1:4" x14ac:dyDescent="0.2">
      <c r="A22" s="56">
        <v>4</v>
      </c>
      <c r="B22" s="46" t="s">
        <v>134</v>
      </c>
      <c r="C22" s="49"/>
      <c r="D22" s="49"/>
    </row>
    <row r="23" spans="1:4" x14ac:dyDescent="0.2">
      <c r="A23" s="37"/>
      <c r="B23" s="46"/>
      <c r="C23" s="49"/>
      <c r="D23" s="49"/>
    </row>
    <row r="24" spans="1:4" x14ac:dyDescent="0.2">
      <c r="A24" s="37"/>
      <c r="B24" s="53" t="s">
        <v>25</v>
      </c>
      <c r="C24" s="49"/>
      <c r="D24" s="49"/>
    </row>
    <row r="25" spans="1:4" x14ac:dyDescent="0.2">
      <c r="A25" s="56">
        <v>1</v>
      </c>
      <c r="B25" s="46" t="s">
        <v>135</v>
      </c>
      <c r="C25" s="49"/>
      <c r="D25" s="49"/>
    </row>
    <row r="26" spans="1:4" x14ac:dyDescent="0.2">
      <c r="A26" s="56">
        <v>2</v>
      </c>
      <c r="B26" s="46" t="s">
        <v>136</v>
      </c>
      <c r="C26" s="49"/>
      <c r="D26" s="49"/>
    </row>
    <row r="27" spans="1:4" x14ac:dyDescent="0.2">
      <c r="A27" s="56">
        <v>3</v>
      </c>
      <c r="B27" s="46" t="s">
        <v>137</v>
      </c>
      <c r="C27" s="49"/>
      <c r="D27" s="49"/>
    </row>
    <row r="28" spans="1:4" x14ac:dyDescent="0.2">
      <c r="A28" s="56">
        <v>4</v>
      </c>
      <c r="B28" s="46" t="s">
        <v>138</v>
      </c>
      <c r="C28" s="49"/>
      <c r="D28" s="49"/>
    </row>
    <row r="29" spans="1:4" x14ac:dyDescent="0.2">
      <c r="A29" s="56">
        <v>5</v>
      </c>
      <c r="B29" s="46" t="s">
        <v>139</v>
      </c>
      <c r="C29" s="49"/>
      <c r="D29" s="49"/>
    </row>
    <row r="30" spans="1:4" x14ac:dyDescent="0.2">
      <c r="A30" s="37"/>
      <c r="B30" s="46"/>
      <c r="C30" s="49"/>
      <c r="D30" s="49"/>
    </row>
    <row r="31" spans="1:4" x14ac:dyDescent="0.2">
      <c r="A31" s="37"/>
      <c r="B31" s="46" t="s">
        <v>31</v>
      </c>
      <c r="C31" s="49"/>
      <c r="D31" s="49"/>
    </row>
    <row r="32" spans="1:4" x14ac:dyDescent="0.2">
      <c r="A32" s="56">
        <v>1</v>
      </c>
      <c r="B32" s="46" t="s">
        <v>140</v>
      </c>
      <c r="C32" s="49"/>
      <c r="D32" s="49"/>
    </row>
    <row r="33" spans="1:4" x14ac:dyDescent="0.2">
      <c r="A33" s="56">
        <v>2</v>
      </c>
      <c r="B33" s="46" t="s">
        <v>141</v>
      </c>
      <c r="C33" s="49"/>
      <c r="D33" s="49"/>
    </row>
    <row r="34" spans="1:4" x14ac:dyDescent="0.2">
      <c r="A34" s="37"/>
      <c r="B34" s="46"/>
      <c r="C34" s="49"/>
      <c r="D34" s="49"/>
    </row>
    <row r="35" spans="1:4" x14ac:dyDescent="0.2">
      <c r="A35" s="37"/>
      <c r="B35" s="53" t="s">
        <v>142</v>
      </c>
      <c r="C35" s="49"/>
      <c r="D35" s="49"/>
    </row>
    <row r="36" spans="1:4" ht="25.5" x14ac:dyDescent="0.2">
      <c r="A36" s="56">
        <v>1</v>
      </c>
      <c r="B36" s="46" t="s">
        <v>143</v>
      </c>
      <c r="C36" s="49"/>
      <c r="D36" s="49"/>
    </row>
    <row r="37" spans="1:4" x14ac:dyDescent="0.2">
      <c r="A37" s="56">
        <v>2</v>
      </c>
      <c r="B37" s="46" t="s">
        <v>144</v>
      </c>
      <c r="C37" s="49"/>
      <c r="D37" s="49"/>
    </row>
    <row r="38" spans="1:4" x14ac:dyDescent="0.2">
      <c r="A38" s="56">
        <v>3</v>
      </c>
      <c r="B38" s="46" t="s">
        <v>145</v>
      </c>
      <c r="C38" s="49"/>
      <c r="D38" s="49"/>
    </row>
    <row r="39" spans="1:4" x14ac:dyDescent="0.2">
      <c r="A39" s="56">
        <v>4</v>
      </c>
      <c r="B39" s="46" t="s">
        <v>146</v>
      </c>
      <c r="C39" s="49"/>
      <c r="D39" s="49"/>
    </row>
    <row r="40" spans="1:4" x14ac:dyDescent="0.2">
      <c r="A40" s="56">
        <v>5</v>
      </c>
      <c r="B40" s="46" t="s">
        <v>147</v>
      </c>
      <c r="C40" s="49"/>
      <c r="D40" s="49"/>
    </row>
    <row r="41" spans="1:4" x14ac:dyDescent="0.2">
      <c r="A41" s="56">
        <v>6</v>
      </c>
      <c r="B41" s="46" t="s">
        <v>148</v>
      </c>
      <c r="C41" s="49"/>
      <c r="D41" s="49"/>
    </row>
    <row r="42" spans="1:4" x14ac:dyDescent="0.2">
      <c r="A42" s="37"/>
      <c r="B42" s="46"/>
      <c r="C42" s="49"/>
      <c r="D42" s="49"/>
    </row>
    <row r="43" spans="1:4" x14ac:dyDescent="0.2">
      <c r="A43" s="37"/>
      <c r="B43" s="53" t="s">
        <v>39</v>
      </c>
      <c r="C43" s="49"/>
      <c r="D43" s="49"/>
    </row>
    <row r="44" spans="1:4" x14ac:dyDescent="0.2">
      <c r="A44" s="56">
        <v>1</v>
      </c>
      <c r="B44" s="46" t="s">
        <v>149</v>
      </c>
      <c r="C44" s="49"/>
      <c r="D44" s="49"/>
    </row>
    <row r="45" spans="1:4" x14ac:dyDescent="0.2">
      <c r="A45" s="56">
        <v>2</v>
      </c>
      <c r="B45" s="46" t="s">
        <v>150</v>
      </c>
      <c r="C45" s="49"/>
      <c r="D45" s="49" t="s">
        <v>56</v>
      </c>
    </row>
    <row r="46" spans="1:4" ht="25.5" x14ac:dyDescent="0.2">
      <c r="A46" s="56">
        <v>3</v>
      </c>
      <c r="B46" s="46" t="s">
        <v>151</v>
      </c>
      <c r="C46" s="49"/>
      <c r="D46" s="49"/>
    </row>
    <row r="47" spans="1:4" x14ac:dyDescent="0.2">
      <c r="A47" s="56">
        <v>4</v>
      </c>
      <c r="B47" s="46" t="s">
        <v>152</v>
      </c>
      <c r="C47" s="49"/>
      <c r="D47" s="49"/>
    </row>
    <row r="48" spans="1:4" x14ac:dyDescent="0.2">
      <c r="A48" s="56">
        <v>5</v>
      </c>
      <c r="B48" s="46" t="s">
        <v>153</v>
      </c>
      <c r="C48" s="49"/>
      <c r="D48" s="49"/>
    </row>
    <row r="49" spans="1:4" x14ac:dyDescent="0.2">
      <c r="A49" s="56">
        <v>6</v>
      </c>
      <c r="B49" s="46" t="s">
        <v>154</v>
      </c>
      <c r="C49" s="49"/>
      <c r="D49" s="49"/>
    </row>
    <row r="50" spans="1:4" x14ac:dyDescent="0.2">
      <c r="A50" s="56">
        <v>7</v>
      </c>
      <c r="B50" s="46" t="s">
        <v>155</v>
      </c>
      <c r="C50" s="49"/>
      <c r="D50" s="49"/>
    </row>
    <row r="51" spans="1:4" x14ac:dyDescent="0.2">
      <c r="A51" s="56">
        <v>8</v>
      </c>
      <c r="B51" s="46" t="s">
        <v>156</v>
      </c>
      <c r="C51" s="49"/>
      <c r="D51" s="49"/>
    </row>
    <row r="52" spans="1:4" x14ac:dyDescent="0.2">
      <c r="A52" s="56">
        <v>9</v>
      </c>
      <c r="B52" s="46" t="s">
        <v>157</v>
      </c>
      <c r="C52" s="49"/>
      <c r="D52" s="49"/>
    </row>
    <row r="53" spans="1:4" x14ac:dyDescent="0.2">
      <c r="A53" s="56">
        <v>10</v>
      </c>
      <c r="B53" s="46" t="s">
        <v>158</v>
      </c>
      <c r="C53" s="49"/>
      <c r="D53" s="49"/>
    </row>
    <row r="54" spans="1:4" x14ac:dyDescent="0.2">
      <c r="A54" s="37"/>
      <c r="B54" s="46"/>
      <c r="C54" s="49"/>
      <c r="D54" s="49"/>
    </row>
    <row r="55" spans="1:4" x14ac:dyDescent="0.2">
      <c r="A55" s="37"/>
      <c r="B55" s="53" t="s">
        <v>66</v>
      </c>
      <c r="C55" s="49"/>
      <c r="D55" s="49"/>
    </row>
    <row r="56" spans="1:4" x14ac:dyDescent="0.2">
      <c r="A56" s="56">
        <v>1</v>
      </c>
      <c r="B56" s="46" t="s">
        <v>159</v>
      </c>
      <c r="C56" s="49"/>
      <c r="D56" s="49"/>
    </row>
    <row r="57" spans="1:4" x14ac:dyDescent="0.2">
      <c r="A57" s="56">
        <v>2</v>
      </c>
      <c r="B57" s="46" t="s">
        <v>72</v>
      </c>
      <c r="C57" s="49"/>
      <c r="D57" s="49"/>
    </row>
    <row r="58" spans="1:4" x14ac:dyDescent="0.2">
      <c r="A58" s="56">
        <v>3</v>
      </c>
      <c r="B58" s="46" t="s">
        <v>73</v>
      </c>
      <c r="C58" s="49"/>
      <c r="D58" s="49"/>
    </row>
    <row r="59" spans="1:4" x14ac:dyDescent="0.2">
      <c r="A59" s="56">
        <v>4</v>
      </c>
      <c r="B59" s="46" t="s">
        <v>74</v>
      </c>
      <c r="C59" s="49"/>
      <c r="D59" s="49"/>
    </row>
    <row r="60" spans="1:4" x14ac:dyDescent="0.2">
      <c r="A60" s="56">
        <v>5</v>
      </c>
      <c r="B60" s="46" t="s">
        <v>160</v>
      </c>
      <c r="C60" s="49"/>
      <c r="D60" s="49"/>
    </row>
    <row r="61" spans="1:4" x14ac:dyDescent="0.2">
      <c r="A61" s="56">
        <v>6</v>
      </c>
      <c r="B61" s="46" t="s">
        <v>161</v>
      </c>
      <c r="C61" s="49"/>
      <c r="D61" s="49"/>
    </row>
    <row r="62" spans="1:4" x14ac:dyDescent="0.2">
      <c r="A62" s="56">
        <v>7</v>
      </c>
      <c r="B62" s="46" t="s">
        <v>162</v>
      </c>
      <c r="C62" s="49"/>
      <c r="D62" s="49"/>
    </row>
    <row r="63" spans="1:4" x14ac:dyDescent="0.2">
      <c r="A63" s="56">
        <v>8</v>
      </c>
      <c r="B63" s="46" t="s">
        <v>163</v>
      </c>
      <c r="C63" s="49"/>
      <c r="D63" s="49"/>
    </row>
    <row r="64" spans="1:4" x14ac:dyDescent="0.2">
      <c r="A64" s="56">
        <v>9</v>
      </c>
      <c r="B64" s="46" t="s">
        <v>164</v>
      </c>
      <c r="C64" s="49"/>
      <c r="D64" s="49"/>
    </row>
    <row r="65" spans="1:5" x14ac:dyDescent="0.2">
      <c r="A65" s="56">
        <v>10</v>
      </c>
      <c r="B65" s="46" t="s">
        <v>165</v>
      </c>
      <c r="C65" s="49"/>
      <c r="D65" s="49"/>
    </row>
    <row r="66" spans="1:5" x14ac:dyDescent="0.2">
      <c r="A66" s="37"/>
      <c r="B66" s="46"/>
      <c r="C66" s="49"/>
      <c r="D66" s="49"/>
    </row>
    <row r="67" spans="1:5" x14ac:dyDescent="0.2">
      <c r="A67" s="37"/>
      <c r="B67" s="53" t="s">
        <v>78</v>
      </c>
      <c r="C67" s="49"/>
      <c r="D67" s="49"/>
    </row>
    <row r="68" spans="1:5" ht="51" x14ac:dyDescent="0.2">
      <c r="A68" s="56">
        <v>1</v>
      </c>
      <c r="B68" s="46" t="s">
        <v>554</v>
      </c>
      <c r="C68" s="49"/>
      <c r="D68" s="49"/>
    </row>
    <row r="69" spans="1:5" x14ac:dyDescent="0.2">
      <c r="A69" s="56">
        <v>2</v>
      </c>
      <c r="B69" s="46" t="s">
        <v>166</v>
      </c>
      <c r="C69" s="49"/>
      <c r="D69" s="49"/>
    </row>
    <row r="70" spans="1:5" x14ac:dyDescent="0.2">
      <c r="A70" s="56">
        <v>3</v>
      </c>
      <c r="B70" s="46" t="s">
        <v>167</v>
      </c>
      <c r="C70" s="49"/>
      <c r="D70" s="49"/>
    </row>
    <row r="71" spans="1:5" ht="25.5" x14ac:dyDescent="0.2">
      <c r="A71" s="56">
        <v>4</v>
      </c>
      <c r="B71" s="46" t="s">
        <v>168</v>
      </c>
      <c r="C71" s="49"/>
      <c r="D71" s="49"/>
    </row>
    <row r="72" spans="1:5" ht="25.5" x14ac:dyDescent="0.2">
      <c r="A72" s="56">
        <v>5</v>
      </c>
      <c r="B72" s="46" t="s">
        <v>169</v>
      </c>
      <c r="C72" s="49"/>
      <c r="D72" s="49"/>
    </row>
    <row r="73" spans="1:5" x14ac:dyDescent="0.2">
      <c r="A73" s="56">
        <v>6</v>
      </c>
      <c r="B73" s="46" t="s">
        <v>170</v>
      </c>
      <c r="C73" s="49"/>
      <c r="D73" s="49"/>
    </row>
    <row r="74" spans="1:5" ht="38.25" x14ac:dyDescent="0.2">
      <c r="A74" s="56">
        <v>7</v>
      </c>
      <c r="B74" s="46" t="s">
        <v>171</v>
      </c>
      <c r="C74" s="49"/>
      <c r="D74" s="49"/>
    </row>
    <row r="75" spans="1:5" ht="25.5" x14ac:dyDescent="0.2">
      <c r="A75" s="56">
        <v>8</v>
      </c>
      <c r="B75" s="46" t="s">
        <v>172</v>
      </c>
      <c r="C75" s="49"/>
      <c r="D75" s="49"/>
    </row>
    <row r="76" spans="1:5" x14ac:dyDescent="0.2">
      <c r="C76" s="39"/>
    </row>
    <row r="77" spans="1:5" x14ac:dyDescent="0.2">
      <c r="A77" s="110" t="s">
        <v>120</v>
      </c>
      <c r="B77" s="111"/>
      <c r="C77" s="111"/>
      <c r="D77" s="111"/>
      <c r="E77" s="111"/>
    </row>
    <row r="78" spans="1:5" ht="25.5" x14ac:dyDescent="0.2">
      <c r="A78" s="112" t="s">
        <v>17</v>
      </c>
      <c r="B78" s="113" t="s">
        <v>0</v>
      </c>
      <c r="C78" s="114" t="s">
        <v>108</v>
      </c>
      <c r="D78" s="115" t="s">
        <v>109</v>
      </c>
      <c r="E78" s="115" t="s">
        <v>110</v>
      </c>
    </row>
    <row r="79" spans="1:5" x14ac:dyDescent="0.2">
      <c r="A79" s="50"/>
      <c r="B79" s="116" t="s">
        <v>180</v>
      </c>
      <c r="C79" s="31">
        <v>2</v>
      </c>
      <c r="D79" s="68">
        <v>0</v>
      </c>
      <c r="E79" s="70">
        <f>D79*C79</f>
        <v>0</v>
      </c>
    </row>
    <row r="80" spans="1:5" x14ac:dyDescent="0.2">
      <c r="A80" s="50"/>
      <c r="B80" s="32" t="s">
        <v>111</v>
      </c>
      <c r="C80" s="106"/>
      <c r="D80" s="106"/>
      <c r="E80" s="106"/>
    </row>
    <row r="81" spans="1:6" x14ac:dyDescent="0.2">
      <c r="A81" s="50"/>
      <c r="B81" s="32" t="s">
        <v>112</v>
      </c>
      <c r="C81" s="106"/>
      <c r="D81" s="106"/>
      <c r="E81" s="106"/>
    </row>
    <row r="82" spans="1:6" x14ac:dyDescent="0.2">
      <c r="A82" s="30">
        <v>1</v>
      </c>
      <c r="B82" s="34" t="s">
        <v>173</v>
      </c>
      <c r="C82" s="31">
        <v>1</v>
      </c>
      <c r="D82" s="69">
        <v>0</v>
      </c>
      <c r="E82" s="68">
        <f t="shared" ref="E82:E88" si="0">D82*C82</f>
        <v>0</v>
      </c>
    </row>
    <row r="83" spans="1:6" x14ac:dyDescent="0.2">
      <c r="A83" s="30">
        <v>2</v>
      </c>
      <c r="B83" s="34" t="s">
        <v>174</v>
      </c>
      <c r="C83" s="31">
        <v>1</v>
      </c>
      <c r="D83" s="69">
        <v>0</v>
      </c>
      <c r="E83" s="68">
        <f t="shared" si="0"/>
        <v>0</v>
      </c>
    </row>
    <row r="84" spans="1:6" x14ac:dyDescent="0.2">
      <c r="A84" s="30">
        <v>3</v>
      </c>
      <c r="B84" s="34" t="s">
        <v>175</v>
      </c>
      <c r="C84" s="31">
        <v>1</v>
      </c>
      <c r="D84" s="69">
        <v>0</v>
      </c>
      <c r="E84" s="68">
        <f t="shared" si="0"/>
        <v>0</v>
      </c>
    </row>
    <row r="85" spans="1:6" x14ac:dyDescent="0.2">
      <c r="A85" s="33">
        <v>4</v>
      </c>
      <c r="B85" s="34" t="s">
        <v>176</v>
      </c>
      <c r="C85" s="31">
        <v>1</v>
      </c>
      <c r="D85" s="69">
        <v>0</v>
      </c>
      <c r="E85" s="68">
        <f t="shared" si="0"/>
        <v>0</v>
      </c>
    </row>
    <row r="86" spans="1:6" x14ac:dyDescent="0.2">
      <c r="A86" s="33">
        <v>5</v>
      </c>
      <c r="B86" s="34" t="s">
        <v>177</v>
      </c>
      <c r="C86" s="31">
        <v>1</v>
      </c>
      <c r="D86" s="69">
        <v>0</v>
      </c>
      <c r="E86" s="68">
        <f t="shared" si="0"/>
        <v>0</v>
      </c>
    </row>
    <row r="87" spans="1:6" x14ac:dyDescent="0.2">
      <c r="A87" s="33">
        <v>6</v>
      </c>
      <c r="B87" s="34" t="s">
        <v>178</v>
      </c>
      <c r="C87" s="31">
        <v>1</v>
      </c>
      <c r="D87" s="69">
        <v>0</v>
      </c>
      <c r="E87" s="68">
        <f t="shared" si="0"/>
        <v>0</v>
      </c>
    </row>
    <row r="88" spans="1:6" x14ac:dyDescent="0.2">
      <c r="A88" s="33">
        <v>7</v>
      </c>
      <c r="B88" s="34" t="s">
        <v>179</v>
      </c>
      <c r="C88" s="31">
        <v>1</v>
      </c>
      <c r="D88" s="69">
        <v>0</v>
      </c>
      <c r="E88" s="68">
        <f t="shared" si="0"/>
        <v>0</v>
      </c>
    </row>
    <row r="89" spans="1:6" x14ac:dyDescent="0.2">
      <c r="A89" s="117" t="s">
        <v>119</v>
      </c>
      <c r="B89" s="117"/>
      <c r="C89" s="117"/>
      <c r="D89" s="117"/>
      <c r="E89" s="71">
        <f>SUM(E82:E88,E79)</f>
        <v>0</v>
      </c>
    </row>
    <row r="90" spans="1:6" x14ac:dyDescent="0.2">
      <c r="E90" s="50"/>
      <c r="F90" s="50"/>
    </row>
    <row r="91" spans="1:6" x14ac:dyDescent="0.2">
      <c r="E91" s="50"/>
      <c r="F91" s="50"/>
    </row>
  </sheetData>
  <mergeCells count="3">
    <mergeCell ref="C80:E80"/>
    <mergeCell ref="C81:E81"/>
    <mergeCell ref="A89:D89"/>
  </mergeCells>
  <pageMargins left="0.74791666666666701" right="0.74791666666666701" top="0.98402777777777795" bottom="0.98402777777777795" header="0.51180555555555496" footer="0.51180555555555496"/>
  <pageSetup scale="72" firstPageNumber="0" fitToHeight="0" orientation="portrait"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8"/>
  <sheetViews>
    <sheetView view="pageBreakPreview" zoomScaleNormal="100" zoomScaleSheetLayoutView="100" workbookViewId="0">
      <selection activeCell="B94" sqref="B94"/>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242</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184</v>
      </c>
      <c r="C10" s="47"/>
      <c r="D10" s="47"/>
      <c r="E10" s="42"/>
      <c r="F10" s="42"/>
      <c r="G10" s="42"/>
      <c r="H10" s="42"/>
      <c r="I10" s="42"/>
      <c r="J10" s="42"/>
    </row>
    <row r="11" spans="1:10" x14ac:dyDescent="0.2">
      <c r="A11" s="56">
        <v>2</v>
      </c>
      <c r="B11" s="46" t="s">
        <v>185</v>
      </c>
      <c r="C11" s="48"/>
      <c r="D11" s="49"/>
    </row>
    <row r="12" spans="1:10" x14ac:dyDescent="0.2">
      <c r="A12" s="37"/>
      <c r="B12" s="46"/>
      <c r="C12" s="48"/>
      <c r="D12" s="49"/>
    </row>
    <row r="13" spans="1:10" x14ac:dyDescent="0.2">
      <c r="A13" s="37"/>
      <c r="B13" s="53" t="s">
        <v>25</v>
      </c>
      <c r="C13" s="48"/>
      <c r="D13" s="49"/>
    </row>
    <row r="14" spans="1:10" x14ac:dyDescent="0.2">
      <c r="A14" s="56">
        <v>1</v>
      </c>
      <c r="B14" s="46" t="s">
        <v>186</v>
      </c>
      <c r="C14" s="48"/>
      <c r="D14" s="49"/>
    </row>
    <row r="15" spans="1:10" x14ac:dyDescent="0.2">
      <c r="A15" s="56">
        <v>2</v>
      </c>
      <c r="B15" s="46" t="s">
        <v>187</v>
      </c>
      <c r="C15" s="48"/>
      <c r="D15" s="49"/>
    </row>
    <row r="16" spans="1:10" x14ac:dyDescent="0.2">
      <c r="A16" s="56">
        <v>3</v>
      </c>
      <c r="B16" s="46" t="s">
        <v>188</v>
      </c>
      <c r="C16" s="49"/>
      <c r="D16" s="49"/>
    </row>
    <row r="17" spans="1:4" x14ac:dyDescent="0.2">
      <c r="A17" s="56">
        <v>4</v>
      </c>
      <c r="B17" s="46" t="s">
        <v>189</v>
      </c>
      <c r="C17" s="49"/>
      <c r="D17" s="49"/>
    </row>
    <row r="18" spans="1:4" x14ac:dyDescent="0.2">
      <c r="A18" s="56">
        <v>5</v>
      </c>
      <c r="B18" s="46" t="s">
        <v>190</v>
      </c>
      <c r="C18" s="49"/>
      <c r="D18" s="49"/>
    </row>
    <row r="19" spans="1:4" x14ac:dyDescent="0.2">
      <c r="A19" s="56">
        <v>6</v>
      </c>
      <c r="B19" s="46" t="s">
        <v>191</v>
      </c>
      <c r="C19" s="49"/>
      <c r="D19" s="49"/>
    </row>
    <row r="20" spans="1:4" x14ac:dyDescent="0.2">
      <c r="A20" s="37"/>
      <c r="B20" s="46"/>
      <c r="C20" s="49"/>
      <c r="D20" s="49"/>
    </row>
    <row r="21" spans="1:4" x14ac:dyDescent="0.2">
      <c r="A21" s="37"/>
      <c r="B21" s="53" t="s">
        <v>31</v>
      </c>
      <c r="C21" s="49"/>
      <c r="D21" s="49"/>
    </row>
    <row r="22" spans="1:4" x14ac:dyDescent="0.2">
      <c r="A22" s="56">
        <v>1</v>
      </c>
      <c r="B22" s="46" t="s">
        <v>192</v>
      </c>
      <c r="C22" s="49"/>
      <c r="D22" s="49"/>
    </row>
    <row r="23" spans="1:4" x14ac:dyDescent="0.2">
      <c r="A23" s="56">
        <v>2</v>
      </c>
      <c r="B23" s="46" t="s">
        <v>193</v>
      </c>
      <c r="C23" s="49"/>
      <c r="D23" s="49"/>
    </row>
    <row r="24" spans="1:4" x14ac:dyDescent="0.2">
      <c r="A24" s="56">
        <v>3</v>
      </c>
      <c r="B24" s="46" t="s">
        <v>194</v>
      </c>
      <c r="C24" s="49"/>
      <c r="D24" s="49"/>
    </row>
    <row r="25" spans="1:4" x14ac:dyDescent="0.2">
      <c r="A25" s="37"/>
      <c r="B25" s="46"/>
      <c r="C25" s="49"/>
      <c r="D25" s="49"/>
    </row>
    <row r="26" spans="1:4" x14ac:dyDescent="0.2">
      <c r="A26" s="37"/>
      <c r="B26" s="53" t="s">
        <v>51</v>
      </c>
      <c r="C26" s="49"/>
      <c r="D26" s="49"/>
    </row>
    <row r="27" spans="1:4" x14ac:dyDescent="0.2">
      <c r="A27" s="56">
        <v>1</v>
      </c>
      <c r="B27" s="46" t="s">
        <v>195</v>
      </c>
      <c r="C27" s="49"/>
      <c r="D27" s="49"/>
    </row>
    <row r="28" spans="1:4" x14ac:dyDescent="0.2">
      <c r="A28" s="56">
        <v>2</v>
      </c>
      <c r="B28" s="46" t="s">
        <v>196</v>
      </c>
      <c r="C28" s="49"/>
      <c r="D28" s="49"/>
    </row>
    <row r="29" spans="1:4" x14ac:dyDescent="0.2">
      <c r="A29" s="56">
        <v>3</v>
      </c>
      <c r="B29" s="46" t="s">
        <v>197</v>
      </c>
      <c r="C29" s="49"/>
      <c r="D29" s="49"/>
    </row>
    <row r="30" spans="1:4" x14ac:dyDescent="0.2">
      <c r="A30" s="56">
        <v>4</v>
      </c>
      <c r="B30" s="46" t="s">
        <v>198</v>
      </c>
      <c r="C30" s="49"/>
      <c r="D30" s="49"/>
    </row>
    <row r="31" spans="1:4" x14ac:dyDescent="0.2">
      <c r="A31" s="56">
        <v>5</v>
      </c>
      <c r="B31" s="46" t="s">
        <v>199</v>
      </c>
      <c r="C31" s="49"/>
      <c r="D31" s="49"/>
    </row>
    <row r="32" spans="1:4" x14ac:dyDescent="0.2">
      <c r="A32" s="56">
        <v>6</v>
      </c>
      <c r="B32" s="46" t="s">
        <v>200</v>
      </c>
      <c r="C32" s="49"/>
      <c r="D32" s="49"/>
    </row>
    <row r="33" spans="1:4" x14ac:dyDescent="0.2">
      <c r="A33" s="56">
        <v>7</v>
      </c>
      <c r="B33" s="46" t="s">
        <v>201</v>
      </c>
      <c r="C33" s="49"/>
      <c r="D33" s="49"/>
    </row>
    <row r="34" spans="1:4" x14ac:dyDescent="0.2">
      <c r="A34" s="56">
        <v>8</v>
      </c>
      <c r="B34" s="46" t="s">
        <v>202</v>
      </c>
      <c r="C34" s="49"/>
      <c r="D34" s="49"/>
    </row>
    <row r="35" spans="1:4" x14ac:dyDescent="0.2">
      <c r="A35" s="37"/>
      <c r="B35" s="46"/>
      <c r="C35" s="49"/>
      <c r="D35" s="49"/>
    </row>
    <row r="36" spans="1:4" x14ac:dyDescent="0.2">
      <c r="A36" s="37"/>
      <c r="B36" s="53" t="s">
        <v>39</v>
      </c>
      <c r="C36" s="49"/>
      <c r="D36" s="49"/>
    </row>
    <row r="37" spans="1:4" x14ac:dyDescent="0.2">
      <c r="A37" s="56">
        <v>1</v>
      </c>
      <c r="B37" s="46" t="s">
        <v>203</v>
      </c>
      <c r="C37" s="49"/>
      <c r="D37" s="49"/>
    </row>
    <row r="38" spans="1:4" x14ac:dyDescent="0.2">
      <c r="A38" s="56">
        <v>2</v>
      </c>
      <c r="B38" s="46" t="s">
        <v>204</v>
      </c>
      <c r="C38" s="49"/>
      <c r="D38" s="49"/>
    </row>
    <row r="39" spans="1:4" x14ac:dyDescent="0.2">
      <c r="A39" s="56">
        <v>3</v>
      </c>
      <c r="B39" s="46" t="s">
        <v>205</v>
      </c>
      <c r="C39" s="49"/>
      <c r="D39" s="49"/>
    </row>
    <row r="40" spans="1:4" ht="25.5" x14ac:dyDescent="0.2">
      <c r="A40" s="56">
        <v>4</v>
      </c>
      <c r="B40" s="46" t="s">
        <v>206</v>
      </c>
      <c r="C40" s="49"/>
      <c r="D40" s="49"/>
    </row>
    <row r="41" spans="1:4" x14ac:dyDescent="0.2">
      <c r="A41" s="56">
        <v>5</v>
      </c>
      <c r="B41" s="46" t="s">
        <v>207</v>
      </c>
      <c r="C41" s="49"/>
      <c r="D41" s="49"/>
    </row>
    <row r="42" spans="1:4" x14ac:dyDescent="0.2">
      <c r="A42" s="56">
        <v>6</v>
      </c>
      <c r="B42" s="46" t="s">
        <v>208</v>
      </c>
      <c r="C42" s="49"/>
      <c r="D42" s="49"/>
    </row>
    <row r="43" spans="1:4" x14ac:dyDescent="0.2">
      <c r="A43" s="56">
        <v>7</v>
      </c>
      <c r="B43" s="46" t="s">
        <v>209</v>
      </c>
      <c r="C43" s="49"/>
      <c r="D43" s="49"/>
    </row>
    <row r="44" spans="1:4" x14ac:dyDescent="0.2">
      <c r="A44" s="56">
        <v>8</v>
      </c>
      <c r="B44" s="46" t="s">
        <v>210</v>
      </c>
      <c r="C44" s="49"/>
      <c r="D44" s="49"/>
    </row>
    <row r="45" spans="1:4" x14ac:dyDescent="0.2">
      <c r="A45" s="56">
        <v>9</v>
      </c>
      <c r="B45" s="46" t="s">
        <v>211</v>
      </c>
      <c r="C45" s="49"/>
      <c r="D45" s="49"/>
    </row>
    <row r="46" spans="1:4" x14ac:dyDescent="0.2">
      <c r="A46" s="56">
        <v>10</v>
      </c>
      <c r="B46" s="46" t="s">
        <v>139</v>
      </c>
      <c r="C46" s="49"/>
      <c r="D46" s="49"/>
    </row>
    <row r="47" spans="1:4" x14ac:dyDescent="0.2">
      <c r="A47" s="56">
        <v>11</v>
      </c>
      <c r="B47" s="46" t="s">
        <v>212</v>
      </c>
      <c r="C47" s="49"/>
      <c r="D47" s="49"/>
    </row>
    <row r="48" spans="1:4" ht="25.5" x14ac:dyDescent="0.2">
      <c r="A48" s="56">
        <v>12</v>
      </c>
      <c r="B48" s="46" t="s">
        <v>213</v>
      </c>
      <c r="C48" s="49"/>
      <c r="D48" s="49"/>
    </row>
    <row r="49" spans="1:4" x14ac:dyDescent="0.2">
      <c r="A49" s="56">
        <v>13</v>
      </c>
      <c r="B49" s="46" t="s">
        <v>214</v>
      </c>
      <c r="C49" s="49"/>
      <c r="D49" s="49" t="s">
        <v>56</v>
      </c>
    </row>
    <row r="50" spans="1:4" x14ac:dyDescent="0.2">
      <c r="A50" s="56">
        <v>14</v>
      </c>
      <c r="B50" s="46" t="s">
        <v>215</v>
      </c>
      <c r="C50" s="49"/>
      <c r="D50" s="49"/>
    </row>
    <row r="51" spans="1:4" x14ac:dyDescent="0.2">
      <c r="A51" s="56">
        <v>15</v>
      </c>
      <c r="B51" s="46" t="s">
        <v>216</v>
      </c>
      <c r="C51" s="49"/>
      <c r="D51" s="49"/>
    </row>
    <row r="52" spans="1:4" x14ac:dyDescent="0.2">
      <c r="A52" s="37"/>
      <c r="B52" s="46"/>
      <c r="C52" s="49"/>
      <c r="D52" s="49"/>
    </row>
    <row r="53" spans="1:4" x14ac:dyDescent="0.2">
      <c r="A53" s="37"/>
      <c r="B53" s="53" t="s">
        <v>142</v>
      </c>
      <c r="C53" s="49"/>
      <c r="D53" s="49"/>
    </row>
    <row r="54" spans="1:4" x14ac:dyDescent="0.2">
      <c r="A54" s="56">
        <v>1</v>
      </c>
      <c r="B54" s="46" t="s">
        <v>217</v>
      </c>
      <c r="C54" s="49"/>
      <c r="D54" s="49"/>
    </row>
    <row r="55" spans="1:4" x14ac:dyDescent="0.2">
      <c r="A55" s="37"/>
      <c r="B55" s="46"/>
      <c r="C55" s="49"/>
      <c r="D55" s="49"/>
    </row>
    <row r="56" spans="1:4" x14ac:dyDescent="0.2">
      <c r="A56" s="37"/>
      <c r="B56" s="53" t="s">
        <v>218</v>
      </c>
      <c r="C56" s="49"/>
      <c r="D56" s="49"/>
    </row>
    <row r="57" spans="1:4" x14ac:dyDescent="0.2">
      <c r="A57" s="56">
        <v>1</v>
      </c>
      <c r="B57" s="46" t="s">
        <v>219</v>
      </c>
      <c r="C57" s="49"/>
      <c r="D57" s="49"/>
    </row>
    <row r="58" spans="1:4" x14ac:dyDescent="0.2">
      <c r="A58" s="56">
        <v>2</v>
      </c>
      <c r="B58" s="46" t="s">
        <v>220</v>
      </c>
      <c r="C58" s="49"/>
      <c r="D58" s="49"/>
    </row>
    <row r="59" spans="1:4" x14ac:dyDescent="0.2">
      <c r="A59" s="56">
        <v>3</v>
      </c>
      <c r="B59" s="46" t="s">
        <v>221</v>
      </c>
      <c r="C59" s="49"/>
      <c r="D59" s="49"/>
    </row>
    <row r="60" spans="1:4" x14ac:dyDescent="0.2">
      <c r="A60" s="56">
        <v>4</v>
      </c>
      <c r="B60" s="46" t="s">
        <v>222</v>
      </c>
      <c r="C60" s="49"/>
      <c r="D60" s="49"/>
    </row>
    <row r="61" spans="1:4" x14ac:dyDescent="0.2">
      <c r="A61" s="56">
        <v>5</v>
      </c>
      <c r="B61" s="46" t="s">
        <v>223</v>
      </c>
      <c r="C61" s="49"/>
      <c r="D61" s="49"/>
    </row>
    <row r="62" spans="1:4" x14ac:dyDescent="0.2">
      <c r="A62" s="56">
        <v>6</v>
      </c>
      <c r="B62" s="46" t="s">
        <v>224</v>
      </c>
      <c r="C62" s="49"/>
      <c r="D62" s="49"/>
    </row>
    <row r="63" spans="1:4" x14ac:dyDescent="0.2">
      <c r="A63" s="56">
        <v>7</v>
      </c>
      <c r="B63" s="46" t="s">
        <v>225</v>
      </c>
      <c r="C63" s="49"/>
      <c r="D63" s="49"/>
    </row>
    <row r="64" spans="1:4" x14ac:dyDescent="0.2">
      <c r="A64" s="56">
        <v>8</v>
      </c>
      <c r="B64" s="46" t="s">
        <v>226</v>
      </c>
      <c r="C64" s="49"/>
      <c r="D64" s="49"/>
    </row>
    <row r="65" spans="1:4" x14ac:dyDescent="0.2">
      <c r="A65" s="37"/>
      <c r="B65" s="46"/>
      <c r="C65" s="49"/>
      <c r="D65" s="49"/>
    </row>
    <row r="66" spans="1:4" x14ac:dyDescent="0.2">
      <c r="A66" s="37"/>
      <c r="B66" s="53" t="s">
        <v>227</v>
      </c>
      <c r="C66" s="49"/>
      <c r="D66" s="49"/>
    </row>
    <row r="67" spans="1:4" x14ac:dyDescent="0.2">
      <c r="A67" s="56">
        <v>1</v>
      </c>
      <c r="B67" s="46" t="s">
        <v>228</v>
      </c>
      <c r="C67" s="49"/>
      <c r="D67" s="49"/>
    </row>
    <row r="68" spans="1:4" x14ac:dyDescent="0.2">
      <c r="A68" s="56">
        <v>2</v>
      </c>
      <c r="B68" s="46" t="s">
        <v>229</v>
      </c>
      <c r="C68" s="49"/>
      <c r="D68" s="49"/>
    </row>
    <row r="69" spans="1:4" x14ac:dyDescent="0.2">
      <c r="A69" s="56">
        <v>3</v>
      </c>
      <c r="B69" s="46" t="s">
        <v>230</v>
      </c>
      <c r="C69" s="49"/>
      <c r="D69" s="49"/>
    </row>
    <row r="70" spans="1:4" x14ac:dyDescent="0.2">
      <c r="A70" s="37"/>
      <c r="B70" s="46"/>
      <c r="C70" s="49"/>
      <c r="D70" s="49"/>
    </row>
    <row r="71" spans="1:4" x14ac:dyDescent="0.2">
      <c r="A71" s="37"/>
      <c r="B71" s="53" t="s">
        <v>78</v>
      </c>
      <c r="C71" s="49"/>
      <c r="D71" s="49"/>
    </row>
    <row r="72" spans="1:4" x14ac:dyDescent="0.2">
      <c r="A72" s="56">
        <v>1</v>
      </c>
      <c r="B72" s="46" t="s">
        <v>231</v>
      </c>
      <c r="C72" s="49"/>
      <c r="D72" s="49"/>
    </row>
    <row r="73" spans="1:4" x14ac:dyDescent="0.2">
      <c r="A73" s="56">
        <v>2</v>
      </c>
      <c r="B73" s="46" t="s">
        <v>232</v>
      </c>
      <c r="C73" s="49"/>
      <c r="D73" s="49"/>
    </row>
    <row r="74" spans="1:4" x14ac:dyDescent="0.2">
      <c r="A74" s="56">
        <v>3</v>
      </c>
      <c r="B74" s="46" t="s">
        <v>233</v>
      </c>
      <c r="C74" s="49"/>
      <c r="D74" s="49"/>
    </row>
    <row r="75" spans="1:4" x14ac:dyDescent="0.2">
      <c r="A75" s="56">
        <v>4</v>
      </c>
      <c r="B75" s="46" t="s">
        <v>234</v>
      </c>
      <c r="C75" s="49"/>
      <c r="D75" s="49"/>
    </row>
    <row r="76" spans="1:4" x14ac:dyDescent="0.2">
      <c r="A76" s="56">
        <v>5</v>
      </c>
      <c r="B76" s="46" t="s">
        <v>235</v>
      </c>
      <c r="C76" s="49"/>
      <c r="D76" s="49"/>
    </row>
    <row r="77" spans="1:4" x14ac:dyDescent="0.2">
      <c r="A77" s="56">
        <v>6</v>
      </c>
      <c r="B77" s="46" t="s">
        <v>236</v>
      </c>
      <c r="C77" s="49"/>
      <c r="D77" s="49"/>
    </row>
    <row r="78" spans="1:4" x14ac:dyDescent="0.2">
      <c r="A78" s="56">
        <v>7</v>
      </c>
      <c r="B78" s="46" t="s">
        <v>237</v>
      </c>
      <c r="C78" s="49"/>
      <c r="D78" s="49"/>
    </row>
    <row r="79" spans="1:4" x14ac:dyDescent="0.2">
      <c r="A79" s="56">
        <v>8</v>
      </c>
      <c r="B79" s="46" t="s">
        <v>238</v>
      </c>
      <c r="C79" s="49"/>
      <c r="D79" s="49"/>
    </row>
    <row r="80" spans="1:4" x14ac:dyDescent="0.2">
      <c r="A80" s="56">
        <v>9</v>
      </c>
      <c r="B80" s="46" t="s">
        <v>86</v>
      </c>
      <c r="C80" s="49"/>
      <c r="D80" s="49"/>
    </row>
    <row r="81" spans="1:5" x14ac:dyDescent="0.2">
      <c r="C81" s="39"/>
    </row>
    <row r="82" spans="1:5" ht="14.25" x14ac:dyDescent="0.2">
      <c r="A82" s="119" t="s">
        <v>120</v>
      </c>
      <c r="B82" s="111"/>
      <c r="C82" s="111"/>
      <c r="D82" s="111"/>
      <c r="E82" s="111"/>
    </row>
    <row r="83" spans="1:5" ht="25.5" x14ac:dyDescent="0.2">
      <c r="A83" s="112" t="s">
        <v>17</v>
      </c>
      <c r="B83" s="113" t="s">
        <v>0</v>
      </c>
      <c r="C83" s="114" t="s">
        <v>108</v>
      </c>
      <c r="D83" s="115" t="s">
        <v>109</v>
      </c>
      <c r="E83" s="115" t="s">
        <v>110</v>
      </c>
    </row>
    <row r="84" spans="1:5" x14ac:dyDescent="0.2">
      <c r="A84" s="50"/>
      <c r="B84" s="118" t="s">
        <v>239</v>
      </c>
      <c r="C84" s="31">
        <v>1</v>
      </c>
      <c r="D84" s="69">
        <v>0</v>
      </c>
      <c r="E84" s="68">
        <f>D84*C84</f>
        <v>0</v>
      </c>
    </row>
    <row r="85" spans="1:5" x14ac:dyDescent="0.2">
      <c r="A85" s="50"/>
      <c r="B85" s="32" t="s">
        <v>111</v>
      </c>
      <c r="C85" s="106"/>
      <c r="D85" s="106"/>
      <c r="E85" s="106"/>
    </row>
    <row r="86" spans="1:5" x14ac:dyDescent="0.2">
      <c r="A86" s="50"/>
      <c r="B86" s="32" t="s">
        <v>112</v>
      </c>
      <c r="C86" s="106"/>
      <c r="D86" s="106"/>
      <c r="E86" s="106"/>
    </row>
    <row r="87" spans="1:5" x14ac:dyDescent="0.2">
      <c r="A87" s="30">
        <v>1</v>
      </c>
      <c r="B87" s="46" t="s">
        <v>231</v>
      </c>
      <c r="C87" s="31">
        <v>1</v>
      </c>
      <c r="D87" s="67">
        <v>0</v>
      </c>
      <c r="E87" s="68">
        <f>D87*C87</f>
        <v>0</v>
      </c>
    </row>
    <row r="88" spans="1:5" x14ac:dyDescent="0.2">
      <c r="A88" s="30">
        <v>2</v>
      </c>
      <c r="B88" s="46" t="s">
        <v>232</v>
      </c>
      <c r="C88" s="31">
        <v>1</v>
      </c>
      <c r="D88" s="69">
        <v>0</v>
      </c>
      <c r="E88" s="68">
        <f t="shared" ref="E88:E95" si="0">D88*C88</f>
        <v>0</v>
      </c>
    </row>
    <row r="89" spans="1:5" x14ac:dyDescent="0.2">
      <c r="A89" s="30">
        <v>3</v>
      </c>
      <c r="B89" s="46" t="s">
        <v>233</v>
      </c>
      <c r="C89" s="31">
        <v>1</v>
      </c>
      <c r="D89" s="69">
        <v>0</v>
      </c>
      <c r="E89" s="68">
        <f t="shared" si="0"/>
        <v>0</v>
      </c>
    </row>
    <row r="90" spans="1:5" x14ac:dyDescent="0.2">
      <c r="A90" s="33">
        <v>4</v>
      </c>
      <c r="B90" s="46" t="s">
        <v>234</v>
      </c>
      <c r="C90" s="31">
        <v>1</v>
      </c>
      <c r="D90" s="69">
        <v>0</v>
      </c>
      <c r="E90" s="68">
        <f t="shared" si="0"/>
        <v>0</v>
      </c>
    </row>
    <row r="91" spans="1:5" x14ac:dyDescent="0.2">
      <c r="A91" s="33">
        <v>5</v>
      </c>
      <c r="B91" s="46" t="s">
        <v>235</v>
      </c>
      <c r="C91" s="31">
        <v>1</v>
      </c>
      <c r="D91" s="69">
        <v>0</v>
      </c>
      <c r="E91" s="68">
        <f t="shared" si="0"/>
        <v>0</v>
      </c>
    </row>
    <row r="92" spans="1:5" x14ac:dyDescent="0.2">
      <c r="A92" s="33">
        <v>6</v>
      </c>
      <c r="B92" s="46" t="s">
        <v>236</v>
      </c>
      <c r="C92" s="31">
        <v>1</v>
      </c>
      <c r="D92" s="69">
        <v>0</v>
      </c>
      <c r="E92" s="68">
        <f t="shared" si="0"/>
        <v>0</v>
      </c>
    </row>
    <row r="93" spans="1:5" x14ac:dyDescent="0.2">
      <c r="A93" s="33">
        <v>7</v>
      </c>
      <c r="B93" s="46" t="s">
        <v>240</v>
      </c>
      <c r="C93" s="31">
        <v>1</v>
      </c>
      <c r="D93" s="69">
        <v>0</v>
      </c>
      <c r="E93" s="68">
        <f t="shared" si="0"/>
        <v>0</v>
      </c>
    </row>
    <row r="94" spans="1:5" x14ac:dyDescent="0.2">
      <c r="A94" s="33">
        <v>8</v>
      </c>
      <c r="B94" s="46" t="s">
        <v>241</v>
      </c>
      <c r="C94" s="31">
        <v>1</v>
      </c>
      <c r="D94" s="69">
        <v>0</v>
      </c>
      <c r="E94" s="68">
        <f t="shared" si="0"/>
        <v>0</v>
      </c>
    </row>
    <row r="95" spans="1:5" x14ac:dyDescent="0.2">
      <c r="A95" s="33">
        <v>9</v>
      </c>
      <c r="B95" s="46" t="s">
        <v>86</v>
      </c>
      <c r="C95" s="31">
        <v>1</v>
      </c>
      <c r="D95" s="69">
        <v>0</v>
      </c>
      <c r="E95" s="68">
        <f t="shared" si="0"/>
        <v>0</v>
      </c>
    </row>
    <row r="96" spans="1:5" x14ac:dyDescent="0.2">
      <c r="A96" s="107" t="s">
        <v>119</v>
      </c>
      <c r="B96" s="108"/>
      <c r="C96" s="108"/>
      <c r="D96" s="108"/>
      <c r="E96" s="72">
        <f>SUM(E87:E95,E84)</f>
        <v>0</v>
      </c>
    </row>
    <row r="97" spans="5:6" x14ac:dyDescent="0.2">
      <c r="E97" s="50"/>
      <c r="F97" s="50"/>
    </row>
    <row r="98" spans="5:6" x14ac:dyDescent="0.2">
      <c r="E98" s="50"/>
      <c r="F98" s="50"/>
    </row>
  </sheetData>
  <mergeCells count="3">
    <mergeCell ref="C85:E85"/>
    <mergeCell ref="C86:E86"/>
    <mergeCell ref="A96:D96"/>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3"/>
  <sheetViews>
    <sheetView view="pageBreakPreview" zoomScaleNormal="100" zoomScaleSheetLayoutView="100" workbookViewId="0">
      <selection activeCell="B77" sqref="B77"/>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243</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244</v>
      </c>
      <c r="C10" s="47"/>
      <c r="D10" s="47"/>
      <c r="E10" s="42"/>
      <c r="F10" s="42"/>
      <c r="G10" s="42"/>
      <c r="H10" s="42"/>
      <c r="I10" s="42"/>
      <c r="J10" s="42"/>
    </row>
    <row r="11" spans="1:10" x14ac:dyDescent="0.2">
      <c r="A11" s="56">
        <v>2</v>
      </c>
      <c r="B11" s="46" t="s">
        <v>185</v>
      </c>
      <c r="C11" s="48"/>
      <c r="D11" s="49"/>
    </row>
    <row r="12" spans="1:10" x14ac:dyDescent="0.2">
      <c r="A12" s="37"/>
      <c r="B12" s="46"/>
      <c r="C12" s="48"/>
      <c r="D12" s="49"/>
    </row>
    <row r="13" spans="1:10" x14ac:dyDescent="0.2">
      <c r="A13" s="37"/>
      <c r="B13" s="53" t="s">
        <v>25</v>
      </c>
      <c r="C13" s="48"/>
      <c r="D13" s="49"/>
    </row>
    <row r="14" spans="1:10" x14ac:dyDescent="0.2">
      <c r="A14" s="56">
        <v>1</v>
      </c>
      <c r="B14" s="46" t="s">
        <v>245</v>
      </c>
      <c r="C14" s="48"/>
      <c r="D14" s="49"/>
    </row>
    <row r="15" spans="1:10" x14ac:dyDescent="0.2">
      <c r="A15" s="56">
        <v>2</v>
      </c>
      <c r="B15" s="46" t="s">
        <v>187</v>
      </c>
      <c r="C15" s="48"/>
      <c r="D15" s="49"/>
    </row>
    <row r="16" spans="1:10" x14ac:dyDescent="0.2">
      <c r="A16" s="56">
        <v>3</v>
      </c>
      <c r="B16" s="46" t="s">
        <v>189</v>
      </c>
      <c r="C16" s="49"/>
      <c r="D16" s="49"/>
    </row>
    <row r="17" spans="1:4" x14ac:dyDescent="0.2">
      <c r="A17" s="56">
        <v>4</v>
      </c>
      <c r="B17" s="46" t="s">
        <v>190</v>
      </c>
      <c r="C17" s="49"/>
      <c r="D17" s="49"/>
    </row>
    <row r="18" spans="1:4" x14ac:dyDescent="0.2">
      <c r="A18" s="37"/>
      <c r="B18" s="46"/>
      <c r="C18" s="49"/>
      <c r="D18" s="49"/>
    </row>
    <row r="19" spans="1:4" x14ac:dyDescent="0.2">
      <c r="A19" s="37"/>
      <c r="B19" s="53" t="s">
        <v>31</v>
      </c>
      <c r="C19" s="49"/>
      <c r="D19" s="49"/>
    </row>
    <row r="20" spans="1:4" x14ac:dyDescent="0.2">
      <c r="A20" s="56">
        <v>1</v>
      </c>
      <c r="B20" s="46" t="s">
        <v>193</v>
      </c>
      <c r="C20" s="49"/>
      <c r="D20" s="49"/>
    </row>
    <row r="21" spans="1:4" x14ac:dyDescent="0.2">
      <c r="A21" s="56">
        <v>2</v>
      </c>
      <c r="B21" s="46" t="s">
        <v>246</v>
      </c>
      <c r="C21" s="49"/>
      <c r="D21" s="49"/>
    </row>
    <row r="22" spans="1:4" x14ac:dyDescent="0.2">
      <c r="A22" s="37"/>
      <c r="B22" s="46"/>
      <c r="C22" s="49"/>
      <c r="D22" s="49"/>
    </row>
    <row r="23" spans="1:4" x14ac:dyDescent="0.2">
      <c r="A23" s="37"/>
      <c r="B23" s="53" t="s">
        <v>51</v>
      </c>
      <c r="C23" s="49"/>
      <c r="D23" s="49"/>
    </row>
    <row r="24" spans="1:4" x14ac:dyDescent="0.2">
      <c r="A24" s="56">
        <v>1</v>
      </c>
      <c r="B24" s="46" t="s">
        <v>247</v>
      </c>
      <c r="C24" s="49"/>
      <c r="D24" s="49"/>
    </row>
    <row r="25" spans="1:4" x14ac:dyDescent="0.2">
      <c r="A25" s="56">
        <v>2</v>
      </c>
      <c r="B25" s="46" t="s">
        <v>196</v>
      </c>
      <c r="C25" s="49"/>
      <c r="D25" s="49"/>
    </row>
    <row r="26" spans="1:4" x14ac:dyDescent="0.2">
      <c r="A26" s="56">
        <v>3</v>
      </c>
      <c r="B26" s="46" t="s">
        <v>248</v>
      </c>
      <c r="C26" s="49"/>
      <c r="D26" s="49"/>
    </row>
    <row r="27" spans="1:4" x14ac:dyDescent="0.2">
      <c r="A27" s="56">
        <v>4</v>
      </c>
      <c r="B27" s="46" t="s">
        <v>249</v>
      </c>
      <c r="C27" s="49"/>
      <c r="D27" s="49"/>
    </row>
    <row r="28" spans="1:4" x14ac:dyDescent="0.2">
      <c r="A28" s="56">
        <v>5</v>
      </c>
      <c r="B28" s="46" t="s">
        <v>250</v>
      </c>
      <c r="C28" s="49"/>
      <c r="D28" s="49"/>
    </row>
    <row r="29" spans="1:4" x14ac:dyDescent="0.2">
      <c r="A29" s="56">
        <v>6</v>
      </c>
      <c r="B29" s="46" t="s">
        <v>251</v>
      </c>
      <c r="C29" s="49"/>
      <c r="D29" s="49"/>
    </row>
    <row r="30" spans="1:4" x14ac:dyDescent="0.2">
      <c r="A30" s="56">
        <v>7</v>
      </c>
      <c r="B30" s="46" t="s">
        <v>252</v>
      </c>
      <c r="C30" s="49"/>
      <c r="D30" s="49"/>
    </row>
    <row r="31" spans="1:4" x14ac:dyDescent="0.2">
      <c r="A31" s="56">
        <v>8</v>
      </c>
      <c r="B31" s="46" t="s">
        <v>253</v>
      </c>
      <c r="C31" s="49"/>
      <c r="D31" s="49"/>
    </row>
    <row r="32" spans="1:4" x14ac:dyDescent="0.2">
      <c r="A32" s="37"/>
      <c r="B32" s="46"/>
      <c r="C32" s="49"/>
      <c r="D32" s="49"/>
    </row>
    <row r="33" spans="1:4" x14ac:dyDescent="0.2">
      <c r="A33" s="37"/>
      <c r="B33" s="53" t="s">
        <v>39</v>
      </c>
      <c r="C33" s="49"/>
      <c r="D33" s="49"/>
    </row>
    <row r="34" spans="1:4" x14ac:dyDescent="0.2">
      <c r="A34" s="56">
        <v>1</v>
      </c>
      <c r="B34" s="46" t="s">
        <v>203</v>
      </c>
      <c r="C34" s="49"/>
      <c r="D34" s="49"/>
    </row>
    <row r="35" spans="1:4" x14ac:dyDescent="0.2">
      <c r="A35" s="56">
        <v>2</v>
      </c>
      <c r="B35" s="46" t="s">
        <v>204</v>
      </c>
      <c r="C35" s="49"/>
      <c r="D35" s="49"/>
    </row>
    <row r="36" spans="1:4" x14ac:dyDescent="0.2">
      <c r="A36" s="56">
        <v>3</v>
      </c>
      <c r="B36" s="46" t="s">
        <v>205</v>
      </c>
      <c r="C36" s="49"/>
      <c r="D36" s="49"/>
    </row>
    <row r="37" spans="1:4" ht="25.5" x14ac:dyDescent="0.2">
      <c r="A37" s="56">
        <v>4</v>
      </c>
      <c r="B37" s="46" t="s">
        <v>206</v>
      </c>
      <c r="C37" s="49"/>
      <c r="D37" s="49"/>
    </row>
    <row r="38" spans="1:4" x14ac:dyDescent="0.2">
      <c r="A38" s="56">
        <v>5</v>
      </c>
      <c r="B38" s="46" t="s">
        <v>207</v>
      </c>
      <c r="C38" s="49"/>
      <c r="D38" s="49"/>
    </row>
    <row r="39" spans="1:4" x14ac:dyDescent="0.2">
      <c r="A39" s="56">
        <v>6</v>
      </c>
      <c r="B39" s="46" t="s">
        <v>254</v>
      </c>
      <c r="C39" s="49"/>
      <c r="D39" s="49"/>
    </row>
    <row r="40" spans="1:4" x14ac:dyDescent="0.2">
      <c r="A40" s="56">
        <v>7</v>
      </c>
      <c r="B40" s="46" t="s">
        <v>255</v>
      </c>
      <c r="C40" s="49"/>
      <c r="D40" s="49"/>
    </row>
    <row r="41" spans="1:4" x14ac:dyDescent="0.2">
      <c r="A41" s="56">
        <v>8</v>
      </c>
      <c r="B41" s="46" t="s">
        <v>256</v>
      </c>
      <c r="C41" s="49"/>
      <c r="D41" s="49"/>
    </row>
    <row r="42" spans="1:4" x14ac:dyDescent="0.2">
      <c r="A42" s="56">
        <v>9</v>
      </c>
      <c r="B42" s="46" t="s">
        <v>211</v>
      </c>
      <c r="C42" s="49"/>
      <c r="D42" s="49"/>
    </row>
    <row r="43" spans="1:4" x14ac:dyDescent="0.2">
      <c r="A43" s="56">
        <v>10</v>
      </c>
      <c r="B43" s="46" t="s">
        <v>139</v>
      </c>
      <c r="C43" s="49"/>
      <c r="D43" s="49"/>
    </row>
    <row r="44" spans="1:4" x14ac:dyDescent="0.2">
      <c r="A44" s="56">
        <v>11</v>
      </c>
      <c r="B44" s="46" t="s">
        <v>212</v>
      </c>
      <c r="C44" s="49"/>
      <c r="D44" s="49"/>
    </row>
    <row r="45" spans="1:4" x14ac:dyDescent="0.2">
      <c r="A45" s="56">
        <v>12</v>
      </c>
      <c r="B45" s="46" t="s">
        <v>257</v>
      </c>
      <c r="C45" s="49"/>
      <c r="D45" s="49"/>
    </row>
    <row r="46" spans="1:4" x14ac:dyDescent="0.2">
      <c r="A46" s="56">
        <v>13</v>
      </c>
      <c r="B46" s="46" t="s">
        <v>258</v>
      </c>
      <c r="C46" s="49"/>
      <c r="D46" s="49"/>
    </row>
    <row r="47" spans="1:4" x14ac:dyDescent="0.2">
      <c r="A47" s="37"/>
      <c r="B47" s="46"/>
      <c r="C47" s="49"/>
      <c r="D47" s="49"/>
    </row>
    <row r="48" spans="1:4" x14ac:dyDescent="0.2">
      <c r="A48" s="37"/>
      <c r="B48" s="53" t="s">
        <v>142</v>
      </c>
      <c r="C48" s="49"/>
      <c r="D48" s="49"/>
    </row>
    <row r="49" spans="1:4" x14ac:dyDescent="0.2">
      <c r="A49" s="56">
        <v>1</v>
      </c>
      <c r="B49" s="46" t="s">
        <v>259</v>
      </c>
      <c r="C49" s="49"/>
      <c r="D49" s="49" t="s">
        <v>56</v>
      </c>
    </row>
    <row r="50" spans="1:4" x14ac:dyDescent="0.2">
      <c r="A50" s="37"/>
      <c r="B50" s="46"/>
      <c r="C50" s="49"/>
      <c r="D50" s="49"/>
    </row>
    <row r="51" spans="1:4" x14ac:dyDescent="0.2">
      <c r="A51" s="37"/>
      <c r="B51" s="53" t="s">
        <v>218</v>
      </c>
      <c r="C51" s="49"/>
      <c r="D51" s="49"/>
    </row>
    <row r="52" spans="1:4" x14ac:dyDescent="0.2">
      <c r="A52" s="56">
        <v>1</v>
      </c>
      <c r="B52" s="46" t="s">
        <v>222</v>
      </c>
      <c r="C52" s="49"/>
      <c r="D52" s="49"/>
    </row>
    <row r="53" spans="1:4" x14ac:dyDescent="0.2">
      <c r="A53" s="56">
        <v>2</v>
      </c>
      <c r="B53" s="46" t="s">
        <v>223</v>
      </c>
      <c r="C53" s="49"/>
      <c r="D53" s="49"/>
    </row>
    <row r="54" spans="1:4" x14ac:dyDescent="0.2">
      <c r="A54" s="56">
        <v>3</v>
      </c>
      <c r="B54" s="46" t="s">
        <v>224</v>
      </c>
      <c r="C54" s="49"/>
      <c r="D54" s="49"/>
    </row>
    <row r="55" spans="1:4" x14ac:dyDescent="0.2">
      <c r="A55" s="56">
        <v>4</v>
      </c>
      <c r="B55" s="46" t="s">
        <v>260</v>
      </c>
      <c r="C55" s="49"/>
      <c r="D55" s="49"/>
    </row>
    <row r="56" spans="1:4" x14ac:dyDescent="0.2">
      <c r="A56" s="37"/>
      <c r="B56" s="46"/>
      <c r="C56" s="49"/>
      <c r="D56" s="49"/>
    </row>
    <row r="57" spans="1:4" x14ac:dyDescent="0.2">
      <c r="A57" s="37"/>
      <c r="B57" s="53" t="s">
        <v>227</v>
      </c>
      <c r="C57" s="49"/>
      <c r="D57" s="49"/>
    </row>
    <row r="58" spans="1:4" x14ac:dyDescent="0.2">
      <c r="A58" s="56">
        <v>1</v>
      </c>
      <c r="B58" s="46" t="s">
        <v>261</v>
      </c>
      <c r="C58" s="49"/>
      <c r="D58" s="49"/>
    </row>
    <row r="59" spans="1:4" x14ac:dyDescent="0.2">
      <c r="A59" s="56">
        <v>2</v>
      </c>
      <c r="B59" s="46" t="s">
        <v>229</v>
      </c>
      <c r="C59" s="49"/>
      <c r="D59" s="49"/>
    </row>
    <row r="60" spans="1:4" x14ac:dyDescent="0.2">
      <c r="A60" s="56">
        <v>3</v>
      </c>
      <c r="B60" s="46" t="s">
        <v>262</v>
      </c>
      <c r="C60" s="49"/>
      <c r="D60" s="49"/>
    </row>
    <row r="61" spans="1:4" x14ac:dyDescent="0.2">
      <c r="A61" s="37"/>
      <c r="B61" s="46"/>
      <c r="C61" s="49"/>
      <c r="D61" s="49"/>
    </row>
    <row r="62" spans="1:4" x14ac:dyDescent="0.2">
      <c r="A62" s="37"/>
      <c r="B62" s="53" t="s">
        <v>78</v>
      </c>
      <c r="C62" s="49"/>
      <c r="D62" s="49"/>
    </row>
    <row r="63" spans="1:4" x14ac:dyDescent="0.2">
      <c r="A63" s="56">
        <v>1</v>
      </c>
      <c r="B63" s="46" t="s">
        <v>231</v>
      </c>
      <c r="C63" s="49"/>
      <c r="D63" s="49"/>
    </row>
    <row r="64" spans="1:4" x14ac:dyDescent="0.2">
      <c r="A64" s="56">
        <v>2</v>
      </c>
      <c r="B64" s="46" t="s">
        <v>263</v>
      </c>
      <c r="C64" s="49"/>
      <c r="D64" s="49"/>
    </row>
    <row r="65" spans="1:5" x14ac:dyDescent="0.2">
      <c r="A65" s="56">
        <v>3</v>
      </c>
      <c r="B65" s="46" t="s">
        <v>264</v>
      </c>
      <c r="C65" s="49"/>
      <c r="D65" s="49"/>
    </row>
    <row r="66" spans="1:5" x14ac:dyDescent="0.2">
      <c r="A66" s="56">
        <v>4</v>
      </c>
      <c r="B66" s="46" t="s">
        <v>236</v>
      </c>
      <c r="C66" s="49"/>
      <c r="D66" s="49"/>
    </row>
    <row r="67" spans="1:5" x14ac:dyDescent="0.2">
      <c r="A67" s="56">
        <v>5</v>
      </c>
      <c r="B67" s="46" t="s">
        <v>237</v>
      </c>
      <c r="C67" s="49"/>
      <c r="D67" s="49"/>
    </row>
    <row r="68" spans="1:5" x14ac:dyDescent="0.2">
      <c r="A68" s="56">
        <v>6</v>
      </c>
      <c r="B68" s="46" t="s">
        <v>86</v>
      </c>
      <c r="C68" s="49"/>
      <c r="D68" s="49"/>
    </row>
    <row r="69" spans="1:5" x14ac:dyDescent="0.2">
      <c r="C69" s="39"/>
    </row>
    <row r="70" spans="1:5" ht="14.25" x14ac:dyDescent="0.2">
      <c r="A70" s="119" t="s">
        <v>120</v>
      </c>
      <c r="B70" s="111"/>
      <c r="C70" s="111"/>
      <c r="D70" s="111"/>
      <c r="E70" s="111"/>
    </row>
    <row r="71" spans="1:5" ht="25.5" x14ac:dyDescent="0.2">
      <c r="A71" s="112" t="s">
        <v>17</v>
      </c>
      <c r="B71" s="113" t="s">
        <v>0</v>
      </c>
      <c r="C71" s="114" t="s">
        <v>108</v>
      </c>
      <c r="D71" s="115" t="s">
        <v>109</v>
      </c>
      <c r="E71" s="115" t="s">
        <v>110</v>
      </c>
    </row>
    <row r="72" spans="1:5" x14ac:dyDescent="0.2">
      <c r="B72" s="118" t="s">
        <v>265</v>
      </c>
      <c r="C72" s="31">
        <v>1</v>
      </c>
      <c r="D72" s="69">
        <v>0</v>
      </c>
      <c r="E72" s="68">
        <f>D72*C72</f>
        <v>0</v>
      </c>
    </row>
    <row r="73" spans="1:5" x14ac:dyDescent="0.2">
      <c r="B73" s="32" t="s">
        <v>111</v>
      </c>
      <c r="C73" s="106"/>
      <c r="D73" s="106"/>
      <c r="E73" s="106"/>
    </row>
    <row r="74" spans="1:5" x14ac:dyDescent="0.2">
      <c r="A74" s="50"/>
      <c r="B74" s="32" t="s">
        <v>112</v>
      </c>
      <c r="C74" s="106"/>
      <c r="D74" s="106"/>
      <c r="E74" s="106"/>
    </row>
    <row r="75" spans="1:5" x14ac:dyDescent="0.2">
      <c r="A75" s="30">
        <v>1</v>
      </c>
      <c r="B75" s="46" t="s">
        <v>231</v>
      </c>
      <c r="C75" s="31">
        <v>1</v>
      </c>
      <c r="D75" s="67">
        <v>0</v>
      </c>
      <c r="E75" s="68">
        <f>D75*C75</f>
        <v>0</v>
      </c>
    </row>
    <row r="76" spans="1:5" x14ac:dyDescent="0.2">
      <c r="A76" s="30">
        <v>2</v>
      </c>
      <c r="B76" s="46" t="s">
        <v>266</v>
      </c>
      <c r="C76" s="31">
        <v>1</v>
      </c>
      <c r="D76" s="69">
        <v>0</v>
      </c>
      <c r="E76" s="68">
        <f t="shared" ref="E76:E80" si="0">D76*C76</f>
        <v>0</v>
      </c>
    </row>
    <row r="77" spans="1:5" x14ac:dyDescent="0.2">
      <c r="A77" s="30">
        <v>3</v>
      </c>
      <c r="B77" s="46" t="s">
        <v>267</v>
      </c>
      <c r="C77" s="31">
        <v>1</v>
      </c>
      <c r="D77" s="69">
        <v>0</v>
      </c>
      <c r="E77" s="68">
        <f t="shared" si="0"/>
        <v>0</v>
      </c>
    </row>
    <row r="78" spans="1:5" x14ac:dyDescent="0.2">
      <c r="A78" s="36">
        <v>4</v>
      </c>
      <c r="B78" s="46" t="s">
        <v>236</v>
      </c>
      <c r="C78" s="31">
        <v>1</v>
      </c>
      <c r="D78" s="69">
        <v>0</v>
      </c>
      <c r="E78" s="68">
        <f t="shared" si="0"/>
        <v>0</v>
      </c>
    </row>
    <row r="79" spans="1:5" x14ac:dyDescent="0.2">
      <c r="A79" s="36">
        <v>5</v>
      </c>
      <c r="B79" s="46" t="s">
        <v>240</v>
      </c>
      <c r="C79" s="31">
        <v>1</v>
      </c>
      <c r="D79" s="69">
        <v>0</v>
      </c>
      <c r="E79" s="68">
        <f t="shared" si="0"/>
        <v>0</v>
      </c>
    </row>
    <row r="80" spans="1:5" x14ac:dyDescent="0.2">
      <c r="A80" s="36">
        <v>6</v>
      </c>
      <c r="B80" s="46" t="s">
        <v>86</v>
      </c>
      <c r="C80" s="31">
        <v>1</v>
      </c>
      <c r="D80" s="69">
        <v>0</v>
      </c>
      <c r="E80" s="68">
        <f t="shared" si="0"/>
        <v>0</v>
      </c>
    </row>
    <row r="81" spans="1:6" x14ac:dyDescent="0.2">
      <c r="A81" s="107" t="s">
        <v>119</v>
      </c>
      <c r="B81" s="108"/>
      <c r="C81" s="108"/>
      <c r="D81" s="108"/>
      <c r="E81" s="72">
        <f>SUM(E75:E80,E72)</f>
        <v>0</v>
      </c>
    </row>
    <row r="82" spans="1:6" x14ac:dyDescent="0.2">
      <c r="E82" s="50"/>
      <c r="F82" s="50"/>
    </row>
    <row r="83" spans="1:6" x14ac:dyDescent="0.2">
      <c r="E83" s="50"/>
      <c r="F83" s="50"/>
    </row>
  </sheetData>
  <mergeCells count="3">
    <mergeCell ref="C73:E73"/>
    <mergeCell ref="C74:E74"/>
    <mergeCell ref="A81:D81"/>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2"/>
  <sheetViews>
    <sheetView view="pageBreakPreview" zoomScaleNormal="100" zoomScaleSheetLayoutView="100" workbookViewId="0">
      <selection activeCell="B65" sqref="B65"/>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268</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269</v>
      </c>
      <c r="C10" s="47"/>
      <c r="D10" s="47"/>
      <c r="E10" s="42"/>
      <c r="F10" s="42"/>
      <c r="G10" s="42"/>
      <c r="H10" s="42"/>
      <c r="I10" s="42"/>
      <c r="J10" s="42"/>
    </row>
    <row r="11" spans="1:10" x14ac:dyDescent="0.2">
      <c r="A11" s="37"/>
      <c r="B11" s="46"/>
      <c r="C11" s="48"/>
      <c r="D11" s="49"/>
    </row>
    <row r="12" spans="1:10" x14ac:dyDescent="0.2">
      <c r="A12" s="37"/>
      <c r="B12" s="53" t="s">
        <v>126</v>
      </c>
      <c r="C12" s="48"/>
      <c r="D12" s="49"/>
    </row>
    <row r="13" spans="1:10" x14ac:dyDescent="0.2">
      <c r="A13" s="56">
        <v>1</v>
      </c>
      <c r="B13" s="46" t="s">
        <v>270</v>
      </c>
      <c r="C13" s="48"/>
      <c r="D13" s="49"/>
    </row>
    <row r="14" spans="1:10" x14ac:dyDescent="0.2">
      <c r="A14" s="56">
        <v>2</v>
      </c>
      <c r="B14" s="46" t="s">
        <v>271</v>
      </c>
      <c r="C14" s="48"/>
      <c r="D14" s="49"/>
    </row>
    <row r="15" spans="1:10" x14ac:dyDescent="0.2">
      <c r="A15" s="56">
        <v>3</v>
      </c>
      <c r="B15" s="46" t="s">
        <v>272</v>
      </c>
      <c r="C15" s="48"/>
      <c r="D15" s="49"/>
    </row>
    <row r="16" spans="1:10" x14ac:dyDescent="0.2">
      <c r="A16" s="56">
        <v>4</v>
      </c>
      <c r="B16" s="46" t="s">
        <v>273</v>
      </c>
      <c r="C16" s="49"/>
      <c r="D16" s="49"/>
    </row>
    <row r="17" spans="1:4" x14ac:dyDescent="0.2">
      <c r="A17" s="37"/>
      <c r="B17" s="46"/>
      <c r="C17" s="49"/>
      <c r="D17" s="49"/>
    </row>
    <row r="18" spans="1:4" x14ac:dyDescent="0.2">
      <c r="A18" s="37"/>
      <c r="B18" s="53" t="s">
        <v>51</v>
      </c>
      <c r="C18" s="49"/>
      <c r="D18" s="49"/>
    </row>
    <row r="19" spans="1:4" x14ac:dyDescent="0.2">
      <c r="A19" s="56">
        <v>1</v>
      </c>
      <c r="B19" s="46" t="s">
        <v>274</v>
      </c>
      <c r="C19" s="49"/>
      <c r="D19" s="49"/>
    </row>
    <row r="20" spans="1:4" x14ac:dyDescent="0.2">
      <c r="A20" s="56">
        <v>2</v>
      </c>
      <c r="B20" s="46" t="s">
        <v>275</v>
      </c>
      <c r="C20" s="49"/>
      <c r="D20" s="49"/>
    </row>
    <row r="21" spans="1:4" x14ac:dyDescent="0.2">
      <c r="A21" s="56">
        <v>3</v>
      </c>
      <c r="B21" s="46" t="s">
        <v>276</v>
      </c>
      <c r="C21" s="49"/>
      <c r="D21" s="49"/>
    </row>
    <row r="22" spans="1:4" x14ac:dyDescent="0.2">
      <c r="A22" s="56">
        <v>4</v>
      </c>
      <c r="B22" s="46"/>
      <c r="C22" s="49"/>
      <c r="D22" s="49"/>
    </row>
    <row r="23" spans="1:4" x14ac:dyDescent="0.2">
      <c r="A23" s="37"/>
      <c r="B23" s="53" t="s">
        <v>25</v>
      </c>
      <c r="C23" s="49"/>
      <c r="D23" s="49"/>
    </row>
    <row r="24" spans="1:4" x14ac:dyDescent="0.2">
      <c r="A24" s="56">
        <v>1</v>
      </c>
      <c r="B24" s="46" t="s">
        <v>277</v>
      </c>
      <c r="C24" s="49"/>
      <c r="D24" s="49"/>
    </row>
    <row r="25" spans="1:4" x14ac:dyDescent="0.2">
      <c r="A25" s="56">
        <v>2</v>
      </c>
      <c r="B25" s="46" t="s">
        <v>278</v>
      </c>
      <c r="C25" s="49"/>
      <c r="D25" s="49"/>
    </row>
    <row r="26" spans="1:4" x14ac:dyDescent="0.2">
      <c r="A26" s="56">
        <v>3</v>
      </c>
      <c r="B26" s="46" t="s">
        <v>139</v>
      </c>
      <c r="C26" s="49"/>
      <c r="D26" s="49"/>
    </row>
    <row r="27" spans="1:4" x14ac:dyDescent="0.2">
      <c r="A27" s="37"/>
      <c r="B27" s="46"/>
      <c r="C27" s="49"/>
      <c r="D27" s="49"/>
    </row>
    <row r="28" spans="1:4" x14ac:dyDescent="0.2">
      <c r="A28" s="37"/>
      <c r="B28" s="53" t="s">
        <v>31</v>
      </c>
      <c r="C28" s="49"/>
      <c r="D28" s="49"/>
    </row>
    <row r="29" spans="1:4" x14ac:dyDescent="0.2">
      <c r="A29" s="56">
        <v>1</v>
      </c>
      <c r="B29" s="46" t="s">
        <v>249</v>
      </c>
      <c r="C29" s="49"/>
      <c r="D29" s="49"/>
    </row>
    <row r="30" spans="1:4" x14ac:dyDescent="0.2">
      <c r="A30" s="56">
        <v>2</v>
      </c>
      <c r="B30" s="46" t="s">
        <v>279</v>
      </c>
      <c r="C30" s="49"/>
      <c r="D30" s="49"/>
    </row>
    <row r="31" spans="1:4" x14ac:dyDescent="0.2">
      <c r="A31" s="37"/>
      <c r="B31" s="46"/>
      <c r="C31" s="49"/>
      <c r="D31" s="49"/>
    </row>
    <row r="32" spans="1:4" x14ac:dyDescent="0.2">
      <c r="A32" s="37"/>
      <c r="B32" s="53" t="s">
        <v>142</v>
      </c>
      <c r="C32" s="49"/>
      <c r="D32" s="49"/>
    </row>
    <row r="33" spans="1:4" x14ac:dyDescent="0.2">
      <c r="A33" s="56">
        <v>1</v>
      </c>
      <c r="B33" s="46" t="s">
        <v>280</v>
      </c>
      <c r="C33" s="49"/>
      <c r="D33" s="49"/>
    </row>
    <row r="34" spans="1:4" x14ac:dyDescent="0.2">
      <c r="A34" s="56">
        <v>2</v>
      </c>
      <c r="B34" s="46" t="s">
        <v>281</v>
      </c>
      <c r="C34" s="49"/>
      <c r="D34" s="49"/>
    </row>
    <row r="35" spans="1:4" x14ac:dyDescent="0.2">
      <c r="A35" s="56">
        <v>3</v>
      </c>
      <c r="B35" s="46" t="s">
        <v>282</v>
      </c>
      <c r="C35" s="49"/>
      <c r="D35" s="49"/>
    </row>
    <row r="36" spans="1:4" x14ac:dyDescent="0.2">
      <c r="A36" s="37"/>
      <c r="B36" s="46"/>
      <c r="C36" s="49"/>
      <c r="D36" s="49"/>
    </row>
    <row r="37" spans="1:4" x14ac:dyDescent="0.2">
      <c r="A37" s="37"/>
      <c r="B37" s="53" t="s">
        <v>283</v>
      </c>
      <c r="C37" s="49"/>
      <c r="D37" s="49"/>
    </row>
    <row r="38" spans="1:4" x14ac:dyDescent="0.2">
      <c r="A38" s="56">
        <v>1</v>
      </c>
      <c r="B38" s="46" t="s">
        <v>150</v>
      </c>
      <c r="C38" s="49"/>
      <c r="D38" s="49"/>
    </row>
    <row r="39" spans="1:4" x14ac:dyDescent="0.2">
      <c r="A39" s="56">
        <v>2</v>
      </c>
      <c r="B39" s="46" t="s">
        <v>153</v>
      </c>
      <c r="C39" s="49"/>
      <c r="D39" s="49"/>
    </row>
    <row r="40" spans="1:4" x14ac:dyDescent="0.2">
      <c r="A40" s="56">
        <v>3</v>
      </c>
      <c r="B40" s="46" t="s">
        <v>154</v>
      </c>
      <c r="C40" s="49"/>
      <c r="D40" s="49"/>
    </row>
    <row r="41" spans="1:4" x14ac:dyDescent="0.2">
      <c r="A41" s="56">
        <v>4</v>
      </c>
      <c r="B41" s="46" t="s">
        <v>155</v>
      </c>
      <c r="C41" s="49"/>
      <c r="D41" s="49"/>
    </row>
    <row r="42" spans="1:4" x14ac:dyDescent="0.2">
      <c r="A42" s="56">
        <v>5</v>
      </c>
      <c r="B42" s="46" t="s">
        <v>284</v>
      </c>
      <c r="C42" s="49"/>
      <c r="D42" s="49"/>
    </row>
    <row r="43" spans="1:4" x14ac:dyDescent="0.2">
      <c r="A43" s="37"/>
      <c r="B43" s="46"/>
      <c r="C43" s="49"/>
      <c r="D43" s="49"/>
    </row>
    <row r="44" spans="1:4" x14ac:dyDescent="0.2">
      <c r="A44" s="37"/>
      <c r="B44" s="46"/>
      <c r="C44" s="49"/>
      <c r="D44" s="49"/>
    </row>
    <row r="45" spans="1:4" x14ac:dyDescent="0.2">
      <c r="A45" s="37"/>
      <c r="B45" s="53" t="s">
        <v>78</v>
      </c>
      <c r="C45" s="49"/>
      <c r="D45" s="49"/>
    </row>
    <row r="46" spans="1:4" ht="25.5" x14ac:dyDescent="0.2">
      <c r="A46" s="56">
        <v>1</v>
      </c>
      <c r="B46" s="46" t="s">
        <v>285</v>
      </c>
      <c r="C46" s="49"/>
      <c r="D46" s="49"/>
    </row>
    <row r="47" spans="1:4" x14ac:dyDescent="0.2">
      <c r="A47" s="56">
        <v>2</v>
      </c>
      <c r="B47" s="46" t="s">
        <v>166</v>
      </c>
      <c r="C47" s="49"/>
      <c r="D47" s="49"/>
    </row>
    <row r="48" spans="1:4" ht="25.5" x14ac:dyDescent="0.2">
      <c r="A48" s="56">
        <v>3</v>
      </c>
      <c r="B48" s="46" t="s">
        <v>286</v>
      </c>
      <c r="C48" s="49"/>
      <c r="D48" s="49"/>
    </row>
    <row r="49" spans="1:6" x14ac:dyDescent="0.2">
      <c r="A49" s="56">
        <v>4</v>
      </c>
      <c r="B49" s="46" t="s">
        <v>287</v>
      </c>
      <c r="C49" s="49"/>
      <c r="D49" s="49" t="s">
        <v>56</v>
      </c>
    </row>
    <row r="50" spans="1:6" x14ac:dyDescent="0.2">
      <c r="C50" s="39"/>
    </row>
    <row r="51" spans="1:6" ht="14.25" x14ac:dyDescent="0.2">
      <c r="A51" s="119" t="s">
        <v>120</v>
      </c>
      <c r="B51" s="111"/>
      <c r="C51" s="111"/>
      <c r="D51" s="111"/>
      <c r="E51" s="111"/>
    </row>
    <row r="52" spans="1:6" ht="25.5" x14ac:dyDescent="0.2">
      <c r="A52" s="112" t="s">
        <v>17</v>
      </c>
      <c r="B52" s="113" t="s">
        <v>0</v>
      </c>
      <c r="C52" s="114" t="s">
        <v>108</v>
      </c>
      <c r="D52" s="115" t="s">
        <v>109</v>
      </c>
      <c r="E52" s="115" t="s">
        <v>110</v>
      </c>
    </row>
    <row r="53" spans="1:6" x14ac:dyDescent="0.2">
      <c r="B53" s="118" t="s">
        <v>288</v>
      </c>
      <c r="C53" s="31">
        <v>2</v>
      </c>
      <c r="D53" s="69">
        <v>0</v>
      </c>
      <c r="E53" s="68">
        <f>D53*C53</f>
        <v>0</v>
      </c>
    </row>
    <row r="54" spans="1:6" x14ac:dyDescent="0.2">
      <c r="A54" s="50"/>
      <c r="B54" s="32" t="s">
        <v>111</v>
      </c>
      <c r="C54" s="106"/>
      <c r="D54" s="106"/>
      <c r="E54" s="106"/>
    </row>
    <row r="55" spans="1:6" x14ac:dyDescent="0.2">
      <c r="A55" s="50"/>
      <c r="B55" s="32" t="s">
        <v>112</v>
      </c>
      <c r="C55" s="106"/>
      <c r="D55" s="106"/>
      <c r="E55" s="106"/>
    </row>
    <row r="56" spans="1:6" x14ac:dyDescent="0.2">
      <c r="A56" s="30">
        <v>1</v>
      </c>
      <c r="B56" s="57" t="s">
        <v>174</v>
      </c>
      <c r="C56" s="31">
        <v>1</v>
      </c>
      <c r="D56" s="69">
        <v>0</v>
      </c>
      <c r="E56" s="68">
        <f>D56*C56</f>
        <v>0</v>
      </c>
    </row>
    <row r="57" spans="1:6" x14ac:dyDescent="0.2">
      <c r="A57" s="30">
        <v>2</v>
      </c>
      <c r="B57" s="57" t="s">
        <v>289</v>
      </c>
      <c r="C57" s="31">
        <v>1</v>
      </c>
      <c r="D57" s="69">
        <v>0</v>
      </c>
      <c r="E57" s="68">
        <f t="shared" ref="E57:E59" si="0">D57*C57</f>
        <v>0</v>
      </c>
    </row>
    <row r="58" spans="1:6" x14ac:dyDescent="0.2">
      <c r="A58" s="30">
        <v>3</v>
      </c>
      <c r="B58" s="57" t="s">
        <v>290</v>
      </c>
      <c r="C58" s="31">
        <v>1</v>
      </c>
      <c r="D58" s="69">
        <v>0</v>
      </c>
      <c r="E58" s="68">
        <f t="shared" si="0"/>
        <v>0</v>
      </c>
    </row>
    <row r="59" spans="1:6" x14ac:dyDescent="0.2">
      <c r="A59" s="33">
        <v>4</v>
      </c>
      <c r="B59" s="57" t="s">
        <v>291</v>
      </c>
      <c r="C59" s="31">
        <v>1</v>
      </c>
      <c r="D59" s="69">
        <v>0</v>
      </c>
      <c r="E59" s="68">
        <f t="shared" si="0"/>
        <v>0</v>
      </c>
    </row>
    <row r="60" spans="1:6" x14ac:dyDescent="0.2">
      <c r="A60" s="107" t="s">
        <v>119</v>
      </c>
      <c r="B60" s="108"/>
      <c r="C60" s="108"/>
      <c r="D60" s="108"/>
      <c r="E60" s="72">
        <f>SUM(E56:E59,E53)</f>
        <v>0</v>
      </c>
    </row>
    <row r="61" spans="1:6" x14ac:dyDescent="0.2">
      <c r="E61" s="50"/>
      <c r="F61" s="50"/>
    </row>
    <row r="62" spans="1:6" x14ac:dyDescent="0.2">
      <c r="E62" s="50"/>
      <c r="F62" s="50"/>
    </row>
  </sheetData>
  <mergeCells count="3">
    <mergeCell ref="C54:E54"/>
    <mergeCell ref="C55:E55"/>
    <mergeCell ref="A60:D60"/>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6"/>
  <sheetViews>
    <sheetView view="pageBreakPreview" zoomScaleNormal="100" zoomScaleSheetLayoutView="100" workbookViewId="0">
      <selection activeCell="B81" sqref="B81"/>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494</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292</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24</v>
      </c>
      <c r="C14" s="48"/>
      <c r="D14" s="49"/>
    </row>
    <row r="15" spans="1:10" x14ac:dyDescent="0.2">
      <c r="A15" s="37"/>
      <c r="B15" s="46"/>
      <c r="C15" s="48"/>
      <c r="D15" s="49"/>
    </row>
    <row r="16" spans="1:10" x14ac:dyDescent="0.2">
      <c r="A16" s="37"/>
      <c r="B16" s="53" t="s">
        <v>25</v>
      </c>
      <c r="C16" s="49"/>
      <c r="D16" s="49"/>
    </row>
    <row r="17" spans="1:4" x14ac:dyDescent="0.2">
      <c r="A17" s="56">
        <v>1</v>
      </c>
      <c r="B17" s="46" t="s">
        <v>293</v>
      </c>
      <c r="C17" s="49"/>
      <c r="D17" s="49"/>
    </row>
    <row r="18" spans="1:4" ht="13.5" x14ac:dyDescent="0.2">
      <c r="A18" s="56">
        <v>2</v>
      </c>
      <c r="B18" s="46" t="s">
        <v>294</v>
      </c>
      <c r="C18" s="49"/>
      <c r="D18" s="49"/>
    </row>
    <row r="19" spans="1:4" x14ac:dyDescent="0.2">
      <c r="A19" s="56">
        <v>3</v>
      </c>
      <c r="B19" s="46" t="s">
        <v>187</v>
      </c>
      <c r="C19" s="49"/>
      <c r="D19" s="49"/>
    </row>
    <row r="20" spans="1:4" x14ac:dyDescent="0.2">
      <c r="A20" s="56">
        <v>4</v>
      </c>
      <c r="B20" s="46" t="s">
        <v>295</v>
      </c>
      <c r="C20" s="49"/>
      <c r="D20" s="49"/>
    </row>
    <row r="21" spans="1:4" x14ac:dyDescent="0.2">
      <c r="A21" s="56">
        <v>5</v>
      </c>
      <c r="B21" s="46" t="s">
        <v>189</v>
      </c>
      <c r="C21" s="49"/>
      <c r="D21" s="49"/>
    </row>
    <row r="22" spans="1:4" x14ac:dyDescent="0.2">
      <c r="A22" s="56">
        <v>6</v>
      </c>
      <c r="B22" s="46" t="s">
        <v>296</v>
      </c>
      <c r="C22" s="49"/>
      <c r="D22" s="49"/>
    </row>
    <row r="23" spans="1:4" x14ac:dyDescent="0.2">
      <c r="A23" s="56">
        <v>7</v>
      </c>
      <c r="B23" s="46" t="s">
        <v>297</v>
      </c>
      <c r="C23" s="49"/>
      <c r="D23" s="49"/>
    </row>
    <row r="24" spans="1:4" x14ac:dyDescent="0.2">
      <c r="A24" s="37"/>
      <c r="B24" s="46"/>
      <c r="C24" s="49"/>
      <c r="D24" s="49"/>
    </row>
    <row r="25" spans="1:4" x14ac:dyDescent="0.2">
      <c r="A25" s="37"/>
      <c r="B25" s="53" t="s">
        <v>31</v>
      </c>
      <c r="C25" s="49"/>
      <c r="D25" s="49"/>
    </row>
    <row r="26" spans="1:4" x14ac:dyDescent="0.2">
      <c r="A26" s="56">
        <v>1</v>
      </c>
      <c r="B26" s="46" t="s">
        <v>298</v>
      </c>
      <c r="C26" s="49"/>
      <c r="D26" s="49"/>
    </row>
    <row r="27" spans="1:4" x14ac:dyDescent="0.2">
      <c r="A27" s="56">
        <v>2</v>
      </c>
      <c r="B27" s="46" t="s">
        <v>299</v>
      </c>
      <c r="C27" s="49"/>
      <c r="D27" s="49"/>
    </row>
    <row r="28" spans="1:4" x14ac:dyDescent="0.2">
      <c r="A28" s="56">
        <v>3</v>
      </c>
      <c r="B28" s="46" t="s">
        <v>300</v>
      </c>
      <c r="C28" s="49"/>
      <c r="D28" s="49"/>
    </row>
    <row r="29" spans="1:4" x14ac:dyDescent="0.2">
      <c r="A29" s="56">
        <v>4</v>
      </c>
      <c r="B29" s="46" t="s">
        <v>301</v>
      </c>
      <c r="C29" s="49"/>
      <c r="D29" s="49"/>
    </row>
    <row r="30" spans="1:4" x14ac:dyDescent="0.2">
      <c r="A30" s="56">
        <v>5</v>
      </c>
      <c r="B30" s="46" t="s">
        <v>302</v>
      </c>
      <c r="C30" s="49"/>
      <c r="D30" s="49"/>
    </row>
    <row r="31" spans="1:4" x14ac:dyDescent="0.2">
      <c r="A31" s="37"/>
      <c r="B31" s="46"/>
      <c r="C31" s="49"/>
      <c r="D31" s="49"/>
    </row>
    <row r="32" spans="1:4" x14ac:dyDescent="0.2">
      <c r="A32" s="37"/>
      <c r="B32" s="53" t="s">
        <v>51</v>
      </c>
      <c r="C32" s="49"/>
      <c r="D32" s="49"/>
    </row>
    <row r="33" spans="1:4" x14ac:dyDescent="0.2">
      <c r="A33" s="56">
        <v>1</v>
      </c>
      <c r="B33" s="46" t="s">
        <v>303</v>
      </c>
      <c r="C33" s="49"/>
      <c r="D33" s="49"/>
    </row>
    <row r="34" spans="1:4" x14ac:dyDescent="0.2">
      <c r="A34" s="56">
        <v>2</v>
      </c>
      <c r="B34" s="46" t="s">
        <v>304</v>
      </c>
      <c r="C34" s="49"/>
      <c r="D34" s="49"/>
    </row>
    <row r="35" spans="1:4" x14ac:dyDescent="0.2">
      <c r="A35" s="56">
        <v>3</v>
      </c>
      <c r="B35" s="46" t="s">
        <v>305</v>
      </c>
      <c r="C35" s="49"/>
      <c r="D35" s="49"/>
    </row>
    <row r="36" spans="1:4" x14ac:dyDescent="0.2">
      <c r="A36" s="56">
        <v>4</v>
      </c>
      <c r="B36" s="46" t="s">
        <v>306</v>
      </c>
      <c r="C36" s="49"/>
      <c r="D36" s="49"/>
    </row>
    <row r="37" spans="1:4" x14ac:dyDescent="0.2">
      <c r="A37" s="56">
        <v>5</v>
      </c>
      <c r="B37" s="46" t="s">
        <v>307</v>
      </c>
      <c r="C37" s="49"/>
      <c r="D37" s="49"/>
    </row>
    <row r="38" spans="1:4" x14ac:dyDescent="0.2">
      <c r="A38" s="56">
        <v>6</v>
      </c>
      <c r="B38" s="46" t="s">
        <v>308</v>
      </c>
      <c r="C38" s="49"/>
      <c r="D38" s="49"/>
    </row>
    <row r="39" spans="1:4" x14ac:dyDescent="0.2">
      <c r="A39" s="37"/>
      <c r="B39" s="46"/>
      <c r="C39" s="49"/>
      <c r="D39" s="49"/>
    </row>
    <row r="40" spans="1:4" x14ac:dyDescent="0.2">
      <c r="A40" s="37"/>
      <c r="B40" s="53" t="s">
        <v>39</v>
      </c>
      <c r="C40" s="49"/>
      <c r="D40" s="49"/>
    </row>
    <row r="41" spans="1:4" x14ac:dyDescent="0.2">
      <c r="A41" s="56">
        <v>1</v>
      </c>
      <c r="B41" s="46" t="s">
        <v>309</v>
      </c>
      <c r="C41" s="49"/>
      <c r="D41" s="49"/>
    </row>
    <row r="42" spans="1:4" x14ac:dyDescent="0.2">
      <c r="A42" s="56">
        <v>2</v>
      </c>
      <c r="B42" s="46" t="s">
        <v>310</v>
      </c>
      <c r="C42" s="49"/>
      <c r="D42" s="49"/>
    </row>
    <row r="43" spans="1:4" ht="25.5" x14ac:dyDescent="0.2">
      <c r="A43" s="56">
        <v>3</v>
      </c>
      <c r="B43" s="46" t="s">
        <v>311</v>
      </c>
      <c r="C43" s="49"/>
      <c r="D43" s="49"/>
    </row>
    <row r="44" spans="1:4" x14ac:dyDescent="0.2">
      <c r="A44" s="56">
        <v>4</v>
      </c>
      <c r="B44" s="46" t="s">
        <v>312</v>
      </c>
      <c r="C44" s="49"/>
      <c r="D44" s="49"/>
    </row>
    <row r="45" spans="1:4" x14ac:dyDescent="0.2">
      <c r="A45" s="56">
        <v>5</v>
      </c>
      <c r="B45" s="46" t="s">
        <v>313</v>
      </c>
      <c r="C45" s="49"/>
      <c r="D45" s="49"/>
    </row>
    <row r="46" spans="1:4" x14ac:dyDescent="0.2">
      <c r="A46" s="56">
        <v>6</v>
      </c>
      <c r="B46" s="46" t="s">
        <v>314</v>
      </c>
      <c r="C46" s="49"/>
      <c r="D46" s="49"/>
    </row>
    <row r="47" spans="1:4" ht="25.5" x14ac:dyDescent="0.2">
      <c r="A47" s="56">
        <v>7</v>
      </c>
      <c r="B47" s="46" t="s">
        <v>206</v>
      </c>
      <c r="C47" s="49"/>
      <c r="D47" s="49"/>
    </row>
    <row r="48" spans="1:4" x14ac:dyDescent="0.2">
      <c r="A48" s="56">
        <v>8</v>
      </c>
      <c r="B48" s="46" t="s">
        <v>315</v>
      </c>
      <c r="C48" s="49"/>
      <c r="D48" s="49"/>
    </row>
    <row r="49" spans="1:4" x14ac:dyDescent="0.2">
      <c r="A49" s="37"/>
      <c r="B49" s="46"/>
      <c r="C49" s="49"/>
      <c r="D49" s="49" t="s">
        <v>56</v>
      </c>
    </row>
    <row r="50" spans="1:4" x14ac:dyDescent="0.2">
      <c r="A50" s="37"/>
      <c r="B50" s="53" t="s">
        <v>142</v>
      </c>
      <c r="C50" s="49"/>
      <c r="D50" s="49"/>
    </row>
    <row r="51" spans="1:4" x14ac:dyDescent="0.2">
      <c r="A51" s="56">
        <v>1</v>
      </c>
      <c r="B51" s="46" t="s">
        <v>316</v>
      </c>
      <c r="C51" s="49"/>
      <c r="D51" s="49"/>
    </row>
    <row r="52" spans="1:4" x14ac:dyDescent="0.2">
      <c r="A52" s="56">
        <v>2</v>
      </c>
      <c r="B52" s="46" t="s">
        <v>317</v>
      </c>
      <c r="C52" s="49"/>
      <c r="D52" s="49"/>
    </row>
    <row r="53" spans="1:4" x14ac:dyDescent="0.2">
      <c r="A53" s="56">
        <v>3</v>
      </c>
      <c r="B53" s="46" t="s">
        <v>318</v>
      </c>
      <c r="C53" s="49"/>
      <c r="D53" s="49"/>
    </row>
    <row r="54" spans="1:4" x14ac:dyDescent="0.2">
      <c r="A54" s="37"/>
      <c r="B54" s="46"/>
      <c r="C54" s="49"/>
      <c r="D54" s="49"/>
    </row>
    <row r="55" spans="1:4" x14ac:dyDescent="0.2">
      <c r="A55" s="37"/>
      <c r="B55" s="53" t="s">
        <v>319</v>
      </c>
      <c r="C55" s="49"/>
      <c r="D55" s="49"/>
    </row>
    <row r="56" spans="1:4" x14ac:dyDescent="0.2">
      <c r="A56" s="56">
        <v>1</v>
      </c>
      <c r="B56" s="46" t="s">
        <v>320</v>
      </c>
      <c r="C56" s="49"/>
      <c r="D56" s="49"/>
    </row>
    <row r="57" spans="1:4" x14ac:dyDescent="0.2">
      <c r="A57" s="56">
        <v>2</v>
      </c>
      <c r="B57" s="46" t="s">
        <v>68</v>
      </c>
      <c r="C57" s="49"/>
      <c r="D57" s="49"/>
    </row>
    <row r="58" spans="1:4" x14ac:dyDescent="0.2">
      <c r="A58" s="56">
        <v>3</v>
      </c>
      <c r="B58" s="46" t="s">
        <v>321</v>
      </c>
      <c r="C58" s="49"/>
      <c r="D58" s="49"/>
    </row>
    <row r="59" spans="1:4" x14ac:dyDescent="0.2">
      <c r="A59" s="56">
        <v>4</v>
      </c>
      <c r="B59" s="46" t="s">
        <v>322</v>
      </c>
      <c r="C59" s="49"/>
      <c r="D59" s="49"/>
    </row>
    <row r="60" spans="1:4" x14ac:dyDescent="0.2">
      <c r="A60" s="56">
        <v>5</v>
      </c>
      <c r="B60" s="46" t="s">
        <v>323</v>
      </c>
      <c r="C60" s="49"/>
      <c r="D60" s="49"/>
    </row>
    <row r="61" spans="1:4" x14ac:dyDescent="0.2">
      <c r="A61" s="56">
        <v>6</v>
      </c>
      <c r="B61" s="46" t="s">
        <v>73</v>
      </c>
      <c r="C61" s="49"/>
      <c r="D61" s="49"/>
    </row>
    <row r="62" spans="1:4" x14ac:dyDescent="0.2">
      <c r="A62" s="56">
        <v>7</v>
      </c>
      <c r="B62" s="46" t="s">
        <v>324</v>
      </c>
      <c r="C62" s="49"/>
      <c r="D62" s="49"/>
    </row>
    <row r="63" spans="1:4" x14ac:dyDescent="0.2">
      <c r="A63" s="56">
        <v>8</v>
      </c>
      <c r="B63" s="46" t="s">
        <v>325</v>
      </c>
      <c r="C63" s="49"/>
      <c r="D63" s="49"/>
    </row>
    <row r="64" spans="1:4" x14ac:dyDescent="0.2">
      <c r="A64" s="56">
        <v>9</v>
      </c>
      <c r="B64" s="46" t="s">
        <v>326</v>
      </c>
      <c r="C64" s="49"/>
      <c r="D64" s="49"/>
    </row>
    <row r="65" spans="1:4" x14ac:dyDescent="0.2">
      <c r="A65" s="56">
        <v>10</v>
      </c>
      <c r="B65" s="46" t="s">
        <v>75</v>
      </c>
      <c r="C65" s="49"/>
      <c r="D65" s="49"/>
    </row>
    <row r="66" spans="1:4" x14ac:dyDescent="0.2">
      <c r="A66" s="56">
        <v>11</v>
      </c>
      <c r="B66" s="46" t="s">
        <v>327</v>
      </c>
      <c r="C66" s="49"/>
      <c r="D66" s="49"/>
    </row>
    <row r="67" spans="1:4" x14ac:dyDescent="0.2">
      <c r="A67" s="56">
        <v>12</v>
      </c>
      <c r="B67" s="46" t="s">
        <v>328</v>
      </c>
      <c r="C67" s="49"/>
      <c r="D67" s="49"/>
    </row>
    <row r="68" spans="1:4" x14ac:dyDescent="0.2">
      <c r="A68" s="56">
        <v>13</v>
      </c>
      <c r="B68" s="46" t="s">
        <v>77</v>
      </c>
      <c r="C68" s="49"/>
      <c r="D68" s="49"/>
    </row>
    <row r="69" spans="1:4" x14ac:dyDescent="0.2">
      <c r="A69" s="37"/>
      <c r="B69" s="46"/>
      <c r="C69" s="49"/>
      <c r="D69" s="49"/>
    </row>
    <row r="70" spans="1:4" x14ac:dyDescent="0.2">
      <c r="A70" s="37"/>
      <c r="B70" s="53" t="s">
        <v>329</v>
      </c>
      <c r="C70" s="49"/>
      <c r="D70" s="49"/>
    </row>
    <row r="71" spans="1:4" x14ac:dyDescent="0.2">
      <c r="A71" s="56">
        <v>1</v>
      </c>
      <c r="B71" s="46" t="s">
        <v>330</v>
      </c>
      <c r="C71" s="49"/>
      <c r="D71" s="49"/>
    </row>
    <row r="72" spans="1:4" ht="24.75" x14ac:dyDescent="0.2">
      <c r="A72" s="56">
        <v>2</v>
      </c>
      <c r="B72" s="46" t="s">
        <v>331</v>
      </c>
      <c r="C72" s="49"/>
      <c r="D72" s="49"/>
    </row>
    <row r="73" spans="1:4" x14ac:dyDescent="0.2">
      <c r="A73" s="56">
        <v>3</v>
      </c>
      <c r="B73" s="46" t="s">
        <v>332</v>
      </c>
      <c r="C73" s="49"/>
      <c r="D73" s="49"/>
    </row>
    <row r="74" spans="1:4" x14ac:dyDescent="0.2">
      <c r="A74" s="37"/>
      <c r="B74" s="46"/>
      <c r="C74" s="49"/>
      <c r="D74" s="49"/>
    </row>
    <row r="75" spans="1:4" x14ac:dyDescent="0.2">
      <c r="A75" s="37"/>
      <c r="B75" s="53" t="s">
        <v>78</v>
      </c>
      <c r="C75" s="49"/>
      <c r="D75" s="49"/>
    </row>
    <row r="76" spans="1:4" x14ac:dyDescent="0.2">
      <c r="A76" s="56">
        <v>1</v>
      </c>
      <c r="B76" s="46" t="s">
        <v>333</v>
      </c>
      <c r="C76" s="49"/>
      <c r="D76" s="49"/>
    </row>
    <row r="77" spans="1:4" ht="25.5" x14ac:dyDescent="0.2">
      <c r="A77" s="56">
        <v>2</v>
      </c>
      <c r="B77" s="46" t="s">
        <v>285</v>
      </c>
      <c r="C77" s="49"/>
      <c r="D77" s="49"/>
    </row>
    <row r="78" spans="1:4" x14ac:dyDescent="0.2">
      <c r="A78" s="56">
        <v>3</v>
      </c>
      <c r="B78" s="46" t="s">
        <v>334</v>
      </c>
      <c r="C78" s="49"/>
      <c r="D78" s="49"/>
    </row>
    <row r="79" spans="1:4" x14ac:dyDescent="0.2">
      <c r="A79" s="56">
        <v>4</v>
      </c>
      <c r="B79" s="46" t="s">
        <v>335</v>
      </c>
      <c r="C79" s="49"/>
      <c r="D79" s="49"/>
    </row>
    <row r="80" spans="1:4" x14ac:dyDescent="0.2">
      <c r="A80" s="56">
        <v>5</v>
      </c>
      <c r="B80" s="46" t="s">
        <v>86</v>
      </c>
      <c r="C80" s="49"/>
      <c r="D80" s="49"/>
    </row>
    <row r="81" spans="1:6" ht="25.5" x14ac:dyDescent="0.2">
      <c r="A81" s="56">
        <v>6</v>
      </c>
      <c r="B81" s="46" t="s">
        <v>172</v>
      </c>
      <c r="C81" s="49"/>
      <c r="D81" s="49"/>
    </row>
    <row r="82" spans="1:6" x14ac:dyDescent="0.2">
      <c r="C82" s="39"/>
    </row>
    <row r="83" spans="1:6" ht="14.25" x14ac:dyDescent="0.2">
      <c r="A83" s="119" t="s">
        <v>120</v>
      </c>
      <c r="B83" s="111"/>
      <c r="C83" s="111"/>
      <c r="D83" s="111"/>
      <c r="E83" s="111"/>
    </row>
    <row r="84" spans="1:6" ht="25.5" x14ac:dyDescent="0.2">
      <c r="A84" s="112" t="s">
        <v>17</v>
      </c>
      <c r="B84" s="113" t="s">
        <v>0</v>
      </c>
      <c r="C84" s="114" t="s">
        <v>108</v>
      </c>
      <c r="D84" s="115" t="s">
        <v>109</v>
      </c>
      <c r="E84" s="115" t="s">
        <v>110</v>
      </c>
    </row>
    <row r="85" spans="1:6" x14ac:dyDescent="0.2">
      <c r="A85" s="50"/>
      <c r="B85" s="118" t="s">
        <v>336</v>
      </c>
      <c r="C85" s="31">
        <v>1</v>
      </c>
      <c r="D85" s="69">
        <v>0</v>
      </c>
      <c r="E85" s="68">
        <f>D85*C85</f>
        <v>0</v>
      </c>
    </row>
    <row r="86" spans="1:6" x14ac:dyDescent="0.2">
      <c r="A86" s="50"/>
      <c r="B86" s="32" t="s">
        <v>111</v>
      </c>
      <c r="C86" s="106"/>
      <c r="D86" s="106"/>
      <c r="E86" s="106"/>
    </row>
    <row r="87" spans="1:6" x14ac:dyDescent="0.2">
      <c r="A87" s="50"/>
      <c r="B87" s="32" t="s">
        <v>112</v>
      </c>
      <c r="C87" s="106"/>
      <c r="D87" s="106"/>
      <c r="E87" s="106"/>
    </row>
    <row r="88" spans="1:6" x14ac:dyDescent="0.2">
      <c r="A88" s="30">
        <v>1</v>
      </c>
      <c r="B88" s="46" t="s">
        <v>337</v>
      </c>
      <c r="C88" s="31">
        <v>1</v>
      </c>
      <c r="D88" s="67">
        <v>0</v>
      </c>
      <c r="E88" s="68">
        <f>D88*C88</f>
        <v>0</v>
      </c>
    </row>
    <row r="89" spans="1:6" x14ac:dyDescent="0.2">
      <c r="A89" s="30">
        <v>2</v>
      </c>
      <c r="B89" s="46" t="s">
        <v>240</v>
      </c>
      <c r="C89" s="31">
        <v>1</v>
      </c>
      <c r="D89" s="69">
        <v>0</v>
      </c>
      <c r="E89" s="68">
        <f>D89*C89</f>
        <v>0</v>
      </c>
    </row>
    <row r="90" spans="1:6" x14ac:dyDescent="0.2">
      <c r="A90" s="30">
        <v>3</v>
      </c>
      <c r="B90" s="46" t="s">
        <v>557</v>
      </c>
      <c r="C90" s="31">
        <v>1</v>
      </c>
      <c r="D90" s="69">
        <v>0</v>
      </c>
      <c r="E90" s="68">
        <f t="shared" ref="E90:E93" si="0">D90*C90</f>
        <v>0</v>
      </c>
    </row>
    <row r="91" spans="1:6" x14ac:dyDescent="0.2">
      <c r="A91" s="33">
        <v>4</v>
      </c>
      <c r="B91" s="46" t="s">
        <v>335</v>
      </c>
      <c r="C91" s="31">
        <v>1</v>
      </c>
      <c r="D91" s="69">
        <v>0</v>
      </c>
      <c r="E91" s="68">
        <f t="shared" si="0"/>
        <v>0</v>
      </c>
    </row>
    <row r="92" spans="1:6" x14ac:dyDescent="0.2">
      <c r="A92" s="33">
        <v>5</v>
      </c>
      <c r="B92" s="46" t="s">
        <v>86</v>
      </c>
      <c r="C92" s="31">
        <v>1</v>
      </c>
      <c r="D92" s="69">
        <v>0</v>
      </c>
      <c r="E92" s="68">
        <f t="shared" si="0"/>
        <v>0</v>
      </c>
    </row>
    <row r="93" spans="1:6" x14ac:dyDescent="0.2">
      <c r="A93" s="33">
        <v>6</v>
      </c>
      <c r="B93" s="46" t="s">
        <v>179</v>
      </c>
      <c r="C93" s="31">
        <v>1</v>
      </c>
      <c r="D93" s="69">
        <v>0</v>
      </c>
      <c r="E93" s="68">
        <f t="shared" si="0"/>
        <v>0</v>
      </c>
    </row>
    <row r="94" spans="1:6" x14ac:dyDescent="0.2">
      <c r="A94" s="107" t="s">
        <v>119</v>
      </c>
      <c r="B94" s="108"/>
      <c r="C94" s="108"/>
      <c r="D94" s="108"/>
      <c r="E94" s="72">
        <f>SUM(E88:E89,E85)</f>
        <v>0</v>
      </c>
    </row>
    <row r="95" spans="1:6" x14ac:dyDescent="0.2">
      <c r="E95" s="50"/>
      <c r="F95" s="50"/>
    </row>
    <row r="96" spans="1:6" x14ac:dyDescent="0.2">
      <c r="E96" s="50"/>
      <c r="F96" s="50"/>
    </row>
  </sheetData>
  <mergeCells count="3">
    <mergeCell ref="C86:E86"/>
    <mergeCell ref="C87:E87"/>
    <mergeCell ref="A94:D94"/>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96"/>
  <sheetViews>
    <sheetView view="pageBreakPreview" zoomScaleNormal="100" zoomScaleSheetLayoutView="100" workbookViewId="0">
      <selection activeCell="B90" sqref="B90"/>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495</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292</v>
      </c>
      <c r="C10" s="47"/>
      <c r="D10" s="47"/>
      <c r="E10" s="42"/>
      <c r="F10" s="42"/>
      <c r="G10" s="42"/>
      <c r="H10" s="42"/>
      <c r="I10" s="42"/>
      <c r="J10" s="42"/>
    </row>
    <row r="11" spans="1:10" x14ac:dyDescent="0.2">
      <c r="A11" s="56">
        <v>2</v>
      </c>
      <c r="B11" s="46" t="s">
        <v>21</v>
      </c>
      <c r="C11" s="48"/>
      <c r="D11" s="49"/>
    </row>
    <row r="12" spans="1:10" ht="25.5" x14ac:dyDescent="0.2">
      <c r="A12" s="56">
        <v>3</v>
      </c>
      <c r="B12" s="46" t="s">
        <v>22</v>
      </c>
      <c r="C12" s="48"/>
      <c r="D12" s="49"/>
    </row>
    <row r="13" spans="1:10" ht="38.25" x14ac:dyDescent="0.2">
      <c r="A13" s="56">
        <v>4</v>
      </c>
      <c r="B13" s="46" t="s">
        <v>23</v>
      </c>
      <c r="C13" s="48"/>
      <c r="D13" s="49"/>
    </row>
    <row r="14" spans="1:10" x14ac:dyDescent="0.2">
      <c r="A14" s="56">
        <v>5</v>
      </c>
      <c r="B14" s="46" t="s">
        <v>24</v>
      </c>
      <c r="C14" s="48"/>
      <c r="D14" s="49"/>
    </row>
    <row r="15" spans="1:10" x14ac:dyDescent="0.2">
      <c r="A15" s="37"/>
      <c r="B15" s="46"/>
      <c r="C15" s="48"/>
      <c r="D15" s="49"/>
    </row>
    <row r="16" spans="1:10" x14ac:dyDescent="0.2">
      <c r="A16" s="37"/>
      <c r="B16" s="53" t="s">
        <v>25</v>
      </c>
      <c r="C16" s="49"/>
      <c r="D16" s="49"/>
    </row>
    <row r="17" spans="1:4" x14ac:dyDescent="0.2">
      <c r="A17" s="56">
        <v>1</v>
      </c>
      <c r="B17" s="46" t="s">
        <v>341</v>
      </c>
      <c r="C17" s="49"/>
      <c r="D17" s="49"/>
    </row>
    <row r="18" spans="1:4" ht="13.5" x14ac:dyDescent="0.2">
      <c r="A18" s="56">
        <v>2</v>
      </c>
      <c r="B18" s="46" t="s">
        <v>342</v>
      </c>
      <c r="C18" s="49"/>
      <c r="D18" s="49"/>
    </row>
    <row r="19" spans="1:4" x14ac:dyDescent="0.2">
      <c r="A19" s="56">
        <v>3</v>
      </c>
      <c r="B19" s="46" t="s">
        <v>187</v>
      </c>
      <c r="C19" s="49"/>
      <c r="D19" s="49"/>
    </row>
    <row r="20" spans="1:4" x14ac:dyDescent="0.2">
      <c r="A20" s="56">
        <v>4</v>
      </c>
      <c r="B20" s="46" t="s">
        <v>343</v>
      </c>
      <c r="C20" s="49"/>
      <c r="D20" s="49"/>
    </row>
    <row r="21" spans="1:4" x14ac:dyDescent="0.2">
      <c r="A21" s="56">
        <v>5</v>
      </c>
      <c r="B21" s="46" t="s">
        <v>189</v>
      </c>
      <c r="C21" s="49"/>
      <c r="D21" s="49"/>
    </row>
    <row r="22" spans="1:4" x14ac:dyDescent="0.2">
      <c r="A22" s="56">
        <v>6</v>
      </c>
      <c r="B22" s="46" t="s">
        <v>296</v>
      </c>
      <c r="C22" s="49"/>
      <c r="D22" s="49"/>
    </row>
    <row r="23" spans="1:4" x14ac:dyDescent="0.2">
      <c r="A23" s="56">
        <v>7</v>
      </c>
      <c r="B23" s="46" t="s">
        <v>297</v>
      </c>
      <c r="C23" s="49"/>
      <c r="D23" s="49"/>
    </row>
    <row r="24" spans="1:4" x14ac:dyDescent="0.2">
      <c r="A24" s="37"/>
      <c r="B24" s="46"/>
      <c r="C24" s="49"/>
      <c r="D24" s="49"/>
    </row>
    <row r="25" spans="1:4" x14ac:dyDescent="0.2">
      <c r="A25" s="37"/>
      <c r="B25" s="53" t="s">
        <v>31</v>
      </c>
      <c r="C25" s="49"/>
      <c r="D25" s="49"/>
    </row>
    <row r="26" spans="1:4" x14ac:dyDescent="0.2">
      <c r="A26" s="56">
        <v>1</v>
      </c>
      <c r="B26" s="46" t="s">
        <v>298</v>
      </c>
      <c r="C26" s="49"/>
      <c r="D26" s="49"/>
    </row>
    <row r="27" spans="1:4" x14ac:dyDescent="0.2">
      <c r="A27" s="56">
        <v>2</v>
      </c>
      <c r="B27" s="46" t="s">
        <v>299</v>
      </c>
      <c r="C27" s="49"/>
      <c r="D27" s="49"/>
    </row>
    <row r="28" spans="1:4" x14ac:dyDescent="0.2">
      <c r="A28" s="56">
        <v>3</v>
      </c>
      <c r="B28" s="46" t="s">
        <v>300</v>
      </c>
      <c r="C28" s="49"/>
      <c r="D28" s="49"/>
    </row>
    <row r="29" spans="1:4" x14ac:dyDescent="0.2">
      <c r="A29" s="56">
        <v>4</v>
      </c>
      <c r="B29" s="46" t="s">
        <v>301</v>
      </c>
      <c r="C29" s="49"/>
      <c r="D29" s="49"/>
    </row>
    <row r="30" spans="1:4" x14ac:dyDescent="0.2">
      <c r="A30" s="56">
        <v>5</v>
      </c>
      <c r="B30" s="46" t="s">
        <v>302</v>
      </c>
      <c r="C30" s="49"/>
      <c r="D30" s="49"/>
    </row>
    <row r="31" spans="1:4" x14ac:dyDescent="0.2">
      <c r="A31" s="37"/>
      <c r="B31" s="46"/>
      <c r="C31" s="49"/>
      <c r="D31" s="49"/>
    </row>
    <row r="32" spans="1:4" x14ac:dyDescent="0.2">
      <c r="A32" s="37"/>
      <c r="B32" s="53" t="s">
        <v>51</v>
      </c>
      <c r="C32" s="49"/>
      <c r="D32" s="49"/>
    </row>
    <row r="33" spans="1:4" x14ac:dyDescent="0.2">
      <c r="A33" s="56">
        <v>1</v>
      </c>
      <c r="B33" s="46" t="s">
        <v>344</v>
      </c>
      <c r="C33" s="49"/>
      <c r="D33" s="49"/>
    </row>
    <row r="34" spans="1:4" x14ac:dyDescent="0.2">
      <c r="A34" s="56">
        <v>2</v>
      </c>
      <c r="B34" s="46" t="s">
        <v>304</v>
      </c>
      <c r="C34" s="49"/>
      <c r="D34" s="49"/>
    </row>
    <row r="35" spans="1:4" x14ac:dyDescent="0.2">
      <c r="A35" s="56">
        <v>3</v>
      </c>
      <c r="B35" s="46" t="s">
        <v>305</v>
      </c>
      <c r="C35" s="49"/>
      <c r="D35" s="49"/>
    </row>
    <row r="36" spans="1:4" x14ac:dyDescent="0.2">
      <c r="A36" s="56">
        <v>4</v>
      </c>
      <c r="B36" s="46" t="s">
        <v>306</v>
      </c>
      <c r="C36" s="49"/>
      <c r="D36" s="49"/>
    </row>
    <row r="37" spans="1:4" x14ac:dyDescent="0.2">
      <c r="A37" s="56">
        <v>5</v>
      </c>
      <c r="B37" s="46" t="s">
        <v>307</v>
      </c>
      <c r="C37" s="49"/>
      <c r="D37" s="49"/>
    </row>
    <row r="38" spans="1:4" x14ac:dyDescent="0.2">
      <c r="A38" s="56">
        <v>6</v>
      </c>
      <c r="B38" s="46" t="s">
        <v>308</v>
      </c>
      <c r="C38" s="49"/>
      <c r="D38" s="49"/>
    </row>
    <row r="39" spans="1:4" x14ac:dyDescent="0.2">
      <c r="A39" s="37"/>
      <c r="B39" s="46"/>
      <c r="C39" s="49"/>
      <c r="D39" s="49"/>
    </row>
    <row r="40" spans="1:4" x14ac:dyDescent="0.2">
      <c r="A40" s="37"/>
      <c r="B40" s="53" t="s">
        <v>39</v>
      </c>
      <c r="C40" s="49"/>
      <c r="D40" s="49"/>
    </row>
    <row r="41" spans="1:4" x14ac:dyDescent="0.2">
      <c r="A41" s="56">
        <v>1</v>
      </c>
      <c r="B41" s="46" t="s">
        <v>309</v>
      </c>
      <c r="C41" s="49"/>
      <c r="D41" s="49"/>
    </row>
    <row r="42" spans="1:4" x14ac:dyDescent="0.2">
      <c r="A42" s="56">
        <v>2</v>
      </c>
      <c r="B42" s="46" t="s">
        <v>310</v>
      </c>
      <c r="C42" s="49"/>
      <c r="D42" s="49"/>
    </row>
    <row r="43" spans="1:4" ht="25.5" x14ac:dyDescent="0.2">
      <c r="A43" s="56">
        <v>3</v>
      </c>
      <c r="B43" s="46" t="s">
        <v>311</v>
      </c>
      <c r="C43" s="49"/>
      <c r="D43" s="49"/>
    </row>
    <row r="44" spans="1:4" x14ac:dyDescent="0.2">
      <c r="A44" s="56">
        <v>4</v>
      </c>
      <c r="B44" s="46" t="s">
        <v>312</v>
      </c>
      <c r="C44" s="49"/>
      <c r="D44" s="49"/>
    </row>
    <row r="45" spans="1:4" x14ac:dyDescent="0.2">
      <c r="A45" s="56">
        <v>5</v>
      </c>
      <c r="B45" s="46" t="s">
        <v>313</v>
      </c>
      <c r="C45" s="49"/>
      <c r="D45" s="49"/>
    </row>
    <row r="46" spans="1:4" x14ac:dyDescent="0.2">
      <c r="A46" s="56">
        <v>6</v>
      </c>
      <c r="B46" s="46" t="s">
        <v>314</v>
      </c>
      <c r="C46" s="49"/>
      <c r="D46" s="49"/>
    </row>
    <row r="47" spans="1:4" ht="25.5" x14ac:dyDescent="0.2">
      <c r="A47" s="56">
        <v>7</v>
      </c>
      <c r="B47" s="46" t="s">
        <v>206</v>
      </c>
      <c r="C47" s="49"/>
      <c r="D47" s="49"/>
    </row>
    <row r="48" spans="1:4" x14ac:dyDescent="0.2">
      <c r="A48" s="56">
        <v>8</v>
      </c>
      <c r="B48" s="46" t="s">
        <v>315</v>
      </c>
      <c r="C48" s="49"/>
      <c r="D48" s="49"/>
    </row>
    <row r="49" spans="1:4" x14ac:dyDescent="0.2">
      <c r="A49" s="37"/>
      <c r="B49" s="46"/>
      <c r="C49" s="49"/>
      <c r="D49" s="49" t="s">
        <v>56</v>
      </c>
    </row>
    <row r="50" spans="1:4" x14ac:dyDescent="0.2">
      <c r="A50" s="37"/>
      <c r="B50" s="53" t="s">
        <v>142</v>
      </c>
      <c r="C50" s="49"/>
      <c r="D50" s="49"/>
    </row>
    <row r="51" spans="1:4" x14ac:dyDescent="0.2">
      <c r="A51" s="56">
        <v>1</v>
      </c>
      <c r="B51" s="46" t="s">
        <v>316</v>
      </c>
      <c r="C51" s="49"/>
      <c r="D51" s="49"/>
    </row>
    <row r="52" spans="1:4" x14ac:dyDescent="0.2">
      <c r="A52" s="56">
        <v>2</v>
      </c>
      <c r="B52" s="46" t="s">
        <v>317</v>
      </c>
      <c r="C52" s="49"/>
      <c r="D52" s="49"/>
    </row>
    <row r="53" spans="1:4" x14ac:dyDescent="0.2">
      <c r="A53" s="56">
        <v>3</v>
      </c>
      <c r="B53" s="46" t="s">
        <v>318</v>
      </c>
      <c r="C53" s="49"/>
      <c r="D53" s="49"/>
    </row>
    <row r="54" spans="1:4" x14ac:dyDescent="0.2">
      <c r="A54" s="37"/>
      <c r="B54" s="46"/>
      <c r="C54" s="49"/>
      <c r="D54" s="49"/>
    </row>
    <row r="55" spans="1:4" x14ac:dyDescent="0.2">
      <c r="A55" s="37"/>
      <c r="B55" s="53" t="s">
        <v>319</v>
      </c>
      <c r="C55" s="49"/>
      <c r="D55" s="49"/>
    </row>
    <row r="56" spans="1:4" x14ac:dyDescent="0.2">
      <c r="A56" s="56">
        <v>1</v>
      </c>
      <c r="B56" s="46" t="s">
        <v>320</v>
      </c>
      <c r="C56" s="49"/>
      <c r="D56" s="49"/>
    </row>
    <row r="57" spans="1:4" x14ac:dyDescent="0.2">
      <c r="A57" s="56">
        <v>2</v>
      </c>
      <c r="B57" s="46" t="s">
        <v>68</v>
      </c>
      <c r="C57" s="49"/>
      <c r="D57" s="49"/>
    </row>
    <row r="58" spans="1:4" x14ac:dyDescent="0.2">
      <c r="A58" s="56">
        <v>3</v>
      </c>
      <c r="B58" s="46" t="s">
        <v>321</v>
      </c>
      <c r="C58" s="49"/>
      <c r="D58" s="49"/>
    </row>
    <row r="59" spans="1:4" x14ac:dyDescent="0.2">
      <c r="A59" s="56">
        <v>4</v>
      </c>
      <c r="B59" s="46" t="s">
        <v>322</v>
      </c>
      <c r="C59" s="49"/>
      <c r="D59" s="49"/>
    </row>
    <row r="60" spans="1:4" x14ac:dyDescent="0.2">
      <c r="A60" s="56">
        <v>5</v>
      </c>
      <c r="B60" s="46" t="s">
        <v>323</v>
      </c>
      <c r="C60" s="49"/>
      <c r="D60" s="49"/>
    </row>
    <row r="61" spans="1:4" x14ac:dyDescent="0.2">
      <c r="A61" s="56">
        <v>6</v>
      </c>
      <c r="B61" s="46" t="s">
        <v>73</v>
      </c>
      <c r="C61" s="49"/>
      <c r="D61" s="49"/>
    </row>
    <row r="62" spans="1:4" x14ac:dyDescent="0.2">
      <c r="A62" s="56">
        <v>7</v>
      </c>
      <c r="B62" s="46" t="s">
        <v>324</v>
      </c>
      <c r="C62" s="49"/>
      <c r="D62" s="49"/>
    </row>
    <row r="63" spans="1:4" x14ac:dyDescent="0.2">
      <c r="A63" s="56">
        <v>8</v>
      </c>
      <c r="B63" s="46" t="s">
        <v>325</v>
      </c>
      <c r="C63" s="49"/>
      <c r="D63" s="49"/>
    </row>
    <row r="64" spans="1:4" x14ac:dyDescent="0.2">
      <c r="A64" s="56">
        <v>9</v>
      </c>
      <c r="B64" s="46" t="s">
        <v>326</v>
      </c>
      <c r="C64" s="49"/>
      <c r="D64" s="49"/>
    </row>
    <row r="65" spans="1:4" x14ac:dyDescent="0.2">
      <c r="A65" s="56">
        <v>10</v>
      </c>
      <c r="B65" s="46" t="s">
        <v>75</v>
      </c>
      <c r="C65" s="49"/>
      <c r="D65" s="49"/>
    </row>
    <row r="66" spans="1:4" x14ac:dyDescent="0.2">
      <c r="A66" s="56">
        <v>11</v>
      </c>
      <c r="B66" s="46" t="s">
        <v>327</v>
      </c>
      <c r="C66" s="49"/>
      <c r="D66" s="49"/>
    </row>
    <row r="67" spans="1:4" x14ac:dyDescent="0.2">
      <c r="A67" s="56">
        <v>12</v>
      </c>
      <c r="B67" s="46" t="s">
        <v>328</v>
      </c>
      <c r="C67" s="49"/>
      <c r="D67" s="49"/>
    </row>
    <row r="68" spans="1:4" x14ac:dyDescent="0.2">
      <c r="A68" s="56">
        <v>13</v>
      </c>
      <c r="B68" s="46" t="s">
        <v>77</v>
      </c>
      <c r="C68" s="49"/>
      <c r="D68" s="49"/>
    </row>
    <row r="69" spans="1:4" x14ac:dyDescent="0.2">
      <c r="A69" s="37"/>
      <c r="B69" s="46"/>
      <c r="C69" s="49"/>
      <c r="D69" s="49"/>
    </row>
    <row r="70" spans="1:4" x14ac:dyDescent="0.2">
      <c r="A70" s="37"/>
      <c r="B70" s="53" t="s">
        <v>329</v>
      </c>
      <c r="C70" s="49"/>
      <c r="D70" s="49"/>
    </row>
    <row r="71" spans="1:4" x14ac:dyDescent="0.2">
      <c r="A71" s="56">
        <v>1</v>
      </c>
      <c r="B71" s="46" t="s">
        <v>330</v>
      </c>
      <c r="C71" s="49"/>
      <c r="D71" s="49"/>
    </row>
    <row r="72" spans="1:4" ht="24.75" x14ac:dyDescent="0.2">
      <c r="A72" s="56">
        <v>2</v>
      </c>
      <c r="B72" s="46" t="s">
        <v>331</v>
      </c>
      <c r="C72" s="49"/>
      <c r="D72" s="49"/>
    </row>
    <row r="73" spans="1:4" x14ac:dyDescent="0.2">
      <c r="A73" s="56">
        <v>3</v>
      </c>
      <c r="B73" s="46" t="s">
        <v>332</v>
      </c>
      <c r="C73" s="49"/>
      <c r="D73" s="49"/>
    </row>
    <row r="74" spans="1:4" x14ac:dyDescent="0.2">
      <c r="A74" s="37"/>
      <c r="B74" s="46"/>
      <c r="C74" s="49"/>
      <c r="D74" s="49"/>
    </row>
    <row r="75" spans="1:4" x14ac:dyDescent="0.2">
      <c r="A75" s="37"/>
      <c r="B75" s="53" t="s">
        <v>78</v>
      </c>
      <c r="C75" s="49"/>
      <c r="D75" s="49"/>
    </row>
    <row r="76" spans="1:4" x14ac:dyDescent="0.2">
      <c r="A76" s="56">
        <v>1</v>
      </c>
      <c r="B76" s="46" t="s">
        <v>333</v>
      </c>
      <c r="C76" s="49"/>
      <c r="D76" s="49"/>
    </row>
    <row r="77" spans="1:4" ht="25.5" x14ac:dyDescent="0.2">
      <c r="A77" s="56">
        <v>2</v>
      </c>
      <c r="B77" s="46" t="s">
        <v>285</v>
      </c>
      <c r="C77" s="49"/>
      <c r="D77" s="49"/>
    </row>
    <row r="78" spans="1:4" x14ac:dyDescent="0.2">
      <c r="A78" s="56">
        <v>3</v>
      </c>
      <c r="B78" s="46" t="s">
        <v>334</v>
      </c>
      <c r="C78" s="49"/>
      <c r="D78" s="49"/>
    </row>
    <row r="79" spans="1:4" x14ac:dyDescent="0.2">
      <c r="A79" s="56">
        <v>4</v>
      </c>
      <c r="B79" s="46" t="s">
        <v>335</v>
      </c>
      <c r="C79" s="49"/>
      <c r="D79" s="49"/>
    </row>
    <row r="80" spans="1:4" x14ac:dyDescent="0.2">
      <c r="A80" s="56">
        <v>5</v>
      </c>
      <c r="B80" s="46" t="s">
        <v>86</v>
      </c>
      <c r="C80" s="49"/>
      <c r="D80" s="49"/>
    </row>
    <row r="81" spans="1:6" ht="25.5" x14ac:dyDescent="0.2">
      <c r="A81" s="56">
        <v>6</v>
      </c>
      <c r="B81" s="46" t="s">
        <v>172</v>
      </c>
      <c r="C81" s="49"/>
      <c r="D81" s="49"/>
    </row>
    <row r="82" spans="1:6" x14ac:dyDescent="0.2">
      <c r="C82" s="39"/>
    </row>
    <row r="83" spans="1:6" ht="14.25" x14ac:dyDescent="0.2">
      <c r="A83" s="119" t="s">
        <v>120</v>
      </c>
      <c r="B83" s="111"/>
      <c r="C83" s="111"/>
      <c r="D83" s="111"/>
      <c r="E83" s="111"/>
    </row>
    <row r="84" spans="1:6" ht="25.5" x14ac:dyDescent="0.2">
      <c r="A84" s="112" t="s">
        <v>17</v>
      </c>
      <c r="B84" s="113" t="s">
        <v>0</v>
      </c>
      <c r="C84" s="114" t="s">
        <v>108</v>
      </c>
      <c r="D84" s="115" t="s">
        <v>109</v>
      </c>
      <c r="E84" s="115" t="s">
        <v>110</v>
      </c>
    </row>
    <row r="85" spans="1:6" x14ac:dyDescent="0.2">
      <c r="B85" s="118" t="s">
        <v>345</v>
      </c>
      <c r="C85" s="31">
        <v>1</v>
      </c>
      <c r="D85" s="69">
        <v>0</v>
      </c>
      <c r="E85" s="68">
        <f>D85*C85</f>
        <v>0</v>
      </c>
    </row>
    <row r="86" spans="1:6" x14ac:dyDescent="0.2">
      <c r="A86" s="50"/>
      <c r="B86" s="32" t="s">
        <v>111</v>
      </c>
      <c r="C86" s="106"/>
      <c r="D86" s="106"/>
      <c r="E86" s="106"/>
    </row>
    <row r="87" spans="1:6" x14ac:dyDescent="0.2">
      <c r="A87" s="50"/>
      <c r="B87" s="32" t="s">
        <v>112</v>
      </c>
      <c r="C87" s="106"/>
      <c r="D87" s="106"/>
      <c r="E87" s="106"/>
    </row>
    <row r="88" spans="1:6" x14ac:dyDescent="0.2">
      <c r="A88" s="30">
        <v>1</v>
      </c>
      <c r="B88" s="46" t="s">
        <v>337</v>
      </c>
      <c r="C88" s="31">
        <v>1</v>
      </c>
      <c r="D88" s="67">
        <v>0</v>
      </c>
      <c r="E88" s="68">
        <f>D88*C88</f>
        <v>0</v>
      </c>
    </row>
    <row r="89" spans="1:6" x14ac:dyDescent="0.2">
      <c r="A89" s="30">
        <v>2</v>
      </c>
      <c r="B89" s="46" t="s">
        <v>240</v>
      </c>
      <c r="C89" s="31">
        <v>1</v>
      </c>
      <c r="D89" s="69">
        <v>0</v>
      </c>
      <c r="E89" s="68">
        <f t="shared" ref="E89:E93" si="0">D89*C89</f>
        <v>0</v>
      </c>
    </row>
    <row r="90" spans="1:6" x14ac:dyDescent="0.2">
      <c r="A90" s="30">
        <v>3</v>
      </c>
      <c r="B90" s="46" t="s">
        <v>334</v>
      </c>
      <c r="C90" s="31">
        <v>1</v>
      </c>
      <c r="D90" s="69">
        <v>0</v>
      </c>
      <c r="E90" s="68">
        <f t="shared" si="0"/>
        <v>0</v>
      </c>
    </row>
    <row r="91" spans="1:6" x14ac:dyDescent="0.2">
      <c r="A91" s="33">
        <v>4</v>
      </c>
      <c r="B91" s="46" t="s">
        <v>335</v>
      </c>
      <c r="C91" s="31">
        <v>1</v>
      </c>
      <c r="D91" s="69">
        <v>0</v>
      </c>
      <c r="E91" s="68">
        <f t="shared" si="0"/>
        <v>0</v>
      </c>
    </row>
    <row r="92" spans="1:6" x14ac:dyDescent="0.2">
      <c r="A92" s="33">
        <v>5</v>
      </c>
      <c r="B92" s="46" t="s">
        <v>86</v>
      </c>
      <c r="C92" s="31">
        <v>1</v>
      </c>
      <c r="D92" s="69">
        <v>0</v>
      </c>
      <c r="E92" s="68">
        <f t="shared" si="0"/>
        <v>0</v>
      </c>
    </row>
    <row r="93" spans="1:6" x14ac:dyDescent="0.2">
      <c r="A93" s="33">
        <v>6</v>
      </c>
      <c r="B93" s="46" t="s">
        <v>179</v>
      </c>
      <c r="C93" s="31">
        <v>1</v>
      </c>
      <c r="D93" s="69">
        <v>0</v>
      </c>
      <c r="E93" s="68">
        <f t="shared" si="0"/>
        <v>0</v>
      </c>
    </row>
    <row r="94" spans="1:6" x14ac:dyDescent="0.2">
      <c r="A94" s="107" t="s">
        <v>119</v>
      </c>
      <c r="B94" s="108"/>
      <c r="C94" s="108"/>
      <c r="D94" s="108"/>
      <c r="E94" s="72">
        <f>SUM(E88:E93,E85)</f>
        <v>0</v>
      </c>
    </row>
    <row r="95" spans="1:6" x14ac:dyDescent="0.2">
      <c r="E95" s="50"/>
      <c r="F95" s="50"/>
    </row>
    <row r="96" spans="1:6" x14ac:dyDescent="0.2">
      <c r="E96" s="50"/>
      <c r="F96" s="50"/>
    </row>
  </sheetData>
  <mergeCells count="3">
    <mergeCell ref="C86:E86"/>
    <mergeCell ref="C87:E87"/>
    <mergeCell ref="A94:D94"/>
  </mergeCells>
  <pageMargins left="0.74791666666666701" right="0.74791666666666701" top="0.98402777777777795" bottom="0.98402777777777795" header="0.51180555555555496" footer="0.51180555555555496"/>
  <pageSetup scale="74" firstPageNumber="0" fitToHeight="0" orientation="portrait" horizontalDpi="300" verticalDpi="3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2"/>
  <sheetViews>
    <sheetView view="pageBreakPreview" zoomScaleNormal="100" zoomScaleSheetLayoutView="100" workbookViewId="0">
      <selection activeCell="B44" sqref="B44"/>
    </sheetView>
  </sheetViews>
  <sheetFormatPr defaultColWidth="8.7109375" defaultRowHeight="12.75" x14ac:dyDescent="0.2"/>
  <cols>
    <col min="1" max="1" width="10.7109375" style="39" customWidth="1"/>
    <col min="2" max="2" width="71.5703125" style="39" customWidth="1"/>
    <col min="3" max="3" width="12.7109375" style="40" customWidth="1"/>
    <col min="4" max="5" width="12.7109375" style="39" customWidth="1"/>
    <col min="6" max="6" width="13" style="39" customWidth="1"/>
    <col min="7" max="7" width="54.5703125" style="39" bestFit="1" customWidth="1"/>
    <col min="8" max="8" width="13" style="39" bestFit="1" customWidth="1"/>
    <col min="9" max="9" width="9.85546875" style="39" bestFit="1" customWidth="1"/>
    <col min="10" max="10" width="15" style="39" bestFit="1" customWidth="1"/>
    <col min="11" max="1018" width="8.7109375" style="39"/>
    <col min="1019" max="1019" width="11.5703125" style="39" customWidth="1"/>
    <col min="1020" max="16384" width="8.7109375" style="39"/>
  </cols>
  <sheetData>
    <row r="1" spans="1:10" x14ac:dyDescent="0.2">
      <c r="A1" s="1"/>
      <c r="B1" s="38" t="s">
        <v>181</v>
      </c>
      <c r="C1" s="38"/>
    </row>
    <row r="2" spans="1:10" x14ac:dyDescent="0.2">
      <c r="A2" s="1"/>
      <c r="B2" s="3" t="s">
        <v>2</v>
      </c>
      <c r="C2" s="3"/>
    </row>
    <row r="3" spans="1:10" x14ac:dyDescent="0.2">
      <c r="A3" s="1"/>
      <c r="B3" s="4" t="s">
        <v>88</v>
      </c>
    </row>
    <row r="4" spans="1:10" x14ac:dyDescent="0.2">
      <c r="A4" s="1"/>
      <c r="B4" s="5" t="str">
        <f>Start!B4</f>
        <v>October 1, 2020 at 2:00 p.m.</v>
      </c>
      <c r="C4" s="5"/>
    </row>
    <row r="5" spans="1:10" ht="11.25" customHeight="1" x14ac:dyDescent="0.2">
      <c r="A5" s="7"/>
      <c r="B5" s="5"/>
      <c r="C5" s="5"/>
    </row>
    <row r="6" spans="1:10" ht="14.25" x14ac:dyDescent="0.2">
      <c r="A6" s="51" t="s">
        <v>346</v>
      </c>
      <c r="B6" s="41"/>
      <c r="C6" s="41"/>
      <c r="D6" s="41"/>
      <c r="E6" s="42"/>
      <c r="F6" s="42"/>
      <c r="G6" s="42"/>
      <c r="H6" s="42"/>
      <c r="I6" s="42"/>
      <c r="J6" s="42"/>
    </row>
    <row r="7" spans="1:10" s="42" customFormat="1" ht="9" customHeight="1" x14ac:dyDescent="0.2"/>
    <row r="8" spans="1:10" ht="15" thickBot="1" x14ac:dyDescent="0.25">
      <c r="A8" s="55" t="s">
        <v>122</v>
      </c>
      <c r="B8" s="44"/>
      <c r="C8" s="44"/>
      <c r="D8" s="44"/>
      <c r="E8" s="42"/>
      <c r="F8" s="42"/>
      <c r="G8" s="42"/>
      <c r="H8" s="42"/>
      <c r="I8" s="42"/>
      <c r="J8" s="42"/>
    </row>
    <row r="9" spans="1:10" s="45" customFormat="1" ht="21" customHeight="1" x14ac:dyDescent="0.2">
      <c r="A9" s="29" t="s">
        <v>123</v>
      </c>
      <c r="B9" s="29" t="s">
        <v>0</v>
      </c>
      <c r="C9" s="28" t="s">
        <v>18</v>
      </c>
      <c r="D9" s="28" t="s">
        <v>19</v>
      </c>
      <c r="E9" s="42"/>
      <c r="F9" s="42"/>
      <c r="G9" s="42"/>
      <c r="H9" s="42"/>
      <c r="I9" s="42"/>
      <c r="J9" s="42"/>
    </row>
    <row r="10" spans="1:10" ht="19.5" customHeight="1" x14ac:dyDescent="0.2">
      <c r="A10" s="56">
        <v>1</v>
      </c>
      <c r="B10" s="46" t="s">
        <v>347</v>
      </c>
      <c r="C10" s="47"/>
      <c r="D10" s="47"/>
      <c r="E10" s="42"/>
      <c r="F10" s="42"/>
      <c r="G10" s="42"/>
      <c r="H10" s="42"/>
      <c r="I10" s="42"/>
      <c r="J10" s="42"/>
    </row>
    <row r="11" spans="1:10" x14ac:dyDescent="0.2">
      <c r="A11" s="37"/>
      <c r="B11" s="46"/>
      <c r="C11" s="48"/>
      <c r="D11" s="49"/>
    </row>
    <row r="12" spans="1:10" x14ac:dyDescent="0.2">
      <c r="A12" s="37"/>
      <c r="B12" s="53" t="s">
        <v>51</v>
      </c>
      <c r="C12" s="48"/>
      <c r="D12" s="49"/>
    </row>
    <row r="13" spans="1:10" x14ac:dyDescent="0.2">
      <c r="A13" s="56">
        <v>1</v>
      </c>
      <c r="B13" s="46" t="s">
        <v>348</v>
      </c>
      <c r="C13" s="48"/>
      <c r="D13" s="49"/>
    </row>
    <row r="14" spans="1:10" x14ac:dyDescent="0.2">
      <c r="A14" s="56">
        <v>2</v>
      </c>
      <c r="B14" s="46" t="s">
        <v>349</v>
      </c>
      <c r="C14" s="48"/>
      <c r="D14" s="49"/>
    </row>
    <row r="15" spans="1:10" x14ac:dyDescent="0.2">
      <c r="A15" s="56">
        <v>3</v>
      </c>
      <c r="B15" s="46" t="s">
        <v>350</v>
      </c>
      <c r="C15" s="49"/>
      <c r="D15" s="49"/>
    </row>
    <row r="16" spans="1:10" x14ac:dyDescent="0.2">
      <c r="A16" s="37"/>
      <c r="B16" s="46"/>
      <c r="C16" s="49"/>
      <c r="D16" s="49"/>
    </row>
    <row r="17" spans="1:4" x14ac:dyDescent="0.2">
      <c r="A17" s="37"/>
      <c r="B17" s="53" t="s">
        <v>25</v>
      </c>
      <c r="C17" s="49"/>
      <c r="D17" s="49"/>
    </row>
    <row r="18" spans="1:4" x14ac:dyDescent="0.2">
      <c r="A18" s="56">
        <v>1</v>
      </c>
      <c r="B18" s="46" t="s">
        <v>351</v>
      </c>
      <c r="C18" s="49"/>
      <c r="D18" s="49"/>
    </row>
    <row r="19" spans="1:4" x14ac:dyDescent="0.2">
      <c r="A19" s="56">
        <v>2</v>
      </c>
      <c r="B19" s="46" t="s">
        <v>352</v>
      </c>
      <c r="C19" s="49"/>
      <c r="D19" s="49"/>
    </row>
    <row r="20" spans="1:4" x14ac:dyDescent="0.2">
      <c r="A20" s="56">
        <v>3</v>
      </c>
      <c r="B20" s="46" t="s">
        <v>353</v>
      </c>
      <c r="C20" s="49"/>
      <c r="D20" s="49"/>
    </row>
    <row r="21" spans="1:4" x14ac:dyDescent="0.2">
      <c r="A21" s="37"/>
      <c r="B21" s="46"/>
      <c r="C21" s="49"/>
      <c r="D21" s="49"/>
    </row>
    <row r="22" spans="1:4" x14ac:dyDescent="0.2">
      <c r="A22" s="37"/>
      <c r="B22" s="53" t="s">
        <v>31</v>
      </c>
      <c r="C22" s="49"/>
      <c r="D22" s="49"/>
    </row>
    <row r="23" spans="1:4" x14ac:dyDescent="0.2">
      <c r="A23" s="56">
        <v>1</v>
      </c>
      <c r="B23" s="46" t="s">
        <v>354</v>
      </c>
      <c r="C23" s="49"/>
      <c r="D23" s="49"/>
    </row>
    <row r="24" spans="1:4" x14ac:dyDescent="0.2">
      <c r="A24" s="56">
        <v>2</v>
      </c>
      <c r="B24" s="46" t="s">
        <v>355</v>
      </c>
      <c r="C24" s="49"/>
      <c r="D24" s="49"/>
    </row>
    <row r="25" spans="1:4" x14ac:dyDescent="0.2">
      <c r="A25" s="56">
        <v>3</v>
      </c>
      <c r="B25" s="46" t="s">
        <v>356</v>
      </c>
      <c r="C25" s="49"/>
      <c r="D25" s="49"/>
    </row>
    <row r="26" spans="1:4" x14ac:dyDescent="0.2">
      <c r="A26" s="56">
        <v>4</v>
      </c>
      <c r="B26" s="46" t="s">
        <v>357</v>
      </c>
      <c r="C26" s="49"/>
      <c r="D26" s="49"/>
    </row>
    <row r="27" spans="1:4" x14ac:dyDescent="0.2">
      <c r="A27" s="37"/>
      <c r="B27" s="46"/>
      <c r="C27" s="49"/>
      <c r="D27" s="49"/>
    </row>
    <row r="28" spans="1:4" x14ac:dyDescent="0.2">
      <c r="A28" s="37"/>
      <c r="B28" s="53" t="s">
        <v>358</v>
      </c>
      <c r="C28" s="49"/>
      <c r="D28" s="49"/>
    </row>
    <row r="29" spans="1:4" x14ac:dyDescent="0.2">
      <c r="A29" s="56">
        <v>1</v>
      </c>
      <c r="B29" s="46" t="s">
        <v>359</v>
      </c>
      <c r="C29" s="49"/>
      <c r="D29" s="49"/>
    </row>
    <row r="30" spans="1:4" x14ac:dyDescent="0.2">
      <c r="A30" s="56">
        <v>2</v>
      </c>
      <c r="B30" s="46" t="s">
        <v>360</v>
      </c>
      <c r="C30" s="49"/>
      <c r="D30" s="49"/>
    </row>
    <row r="31" spans="1:4" x14ac:dyDescent="0.2">
      <c r="A31" s="56">
        <v>3</v>
      </c>
      <c r="B31" s="46" t="s">
        <v>361</v>
      </c>
      <c r="C31" s="49"/>
      <c r="D31" s="49"/>
    </row>
    <row r="32" spans="1:4" x14ac:dyDescent="0.2">
      <c r="A32" s="56">
        <v>4</v>
      </c>
      <c r="B32" s="46" t="s">
        <v>362</v>
      </c>
      <c r="C32" s="49"/>
      <c r="D32" s="49"/>
    </row>
    <row r="33" spans="1:5" x14ac:dyDescent="0.2">
      <c r="A33" s="56">
        <v>5</v>
      </c>
      <c r="B33" s="46" t="s">
        <v>363</v>
      </c>
      <c r="C33" s="49"/>
      <c r="D33" s="49"/>
    </row>
    <row r="34" spans="1:5" x14ac:dyDescent="0.2">
      <c r="A34" s="37"/>
      <c r="B34" s="46"/>
      <c r="C34" s="49"/>
      <c r="D34" s="49"/>
    </row>
    <row r="35" spans="1:5" x14ac:dyDescent="0.2">
      <c r="A35" s="37"/>
      <c r="B35" s="53" t="s">
        <v>78</v>
      </c>
      <c r="C35" s="49"/>
      <c r="D35" s="49"/>
    </row>
    <row r="36" spans="1:5" ht="25.5" x14ac:dyDescent="0.2">
      <c r="A36" s="56">
        <v>1</v>
      </c>
      <c r="B36" s="46" t="s">
        <v>285</v>
      </c>
      <c r="C36" s="49"/>
      <c r="D36" s="49"/>
    </row>
    <row r="37" spans="1:5" x14ac:dyDescent="0.2">
      <c r="A37" s="56">
        <v>2</v>
      </c>
      <c r="B37" s="46" t="s">
        <v>166</v>
      </c>
      <c r="C37" s="49"/>
      <c r="D37" s="49"/>
    </row>
    <row r="38" spans="1:5" x14ac:dyDescent="0.2">
      <c r="A38" s="56">
        <v>3</v>
      </c>
      <c r="B38" s="46" t="s">
        <v>364</v>
      </c>
      <c r="C38" s="49"/>
      <c r="D38" s="49"/>
    </row>
    <row r="39" spans="1:5" x14ac:dyDescent="0.2">
      <c r="A39" s="56">
        <v>4</v>
      </c>
      <c r="B39" s="46" t="s">
        <v>365</v>
      </c>
      <c r="C39" s="49"/>
      <c r="D39" s="49"/>
    </row>
    <row r="40" spans="1:5" x14ac:dyDescent="0.2">
      <c r="C40" s="39"/>
    </row>
    <row r="41" spans="1:5" ht="14.25" x14ac:dyDescent="0.2">
      <c r="A41" s="119" t="s">
        <v>120</v>
      </c>
      <c r="B41" s="111"/>
      <c r="C41" s="111"/>
      <c r="D41" s="111"/>
      <c r="E41" s="111"/>
    </row>
    <row r="42" spans="1:5" ht="25.5" x14ac:dyDescent="0.2">
      <c r="A42" s="112" t="s">
        <v>17</v>
      </c>
      <c r="B42" s="113" t="s">
        <v>0</v>
      </c>
      <c r="C42" s="114" t="s">
        <v>108</v>
      </c>
      <c r="D42" s="115" t="s">
        <v>109</v>
      </c>
      <c r="E42" s="115" t="s">
        <v>110</v>
      </c>
    </row>
    <row r="43" spans="1:5" x14ac:dyDescent="0.2">
      <c r="B43" s="118" t="s">
        <v>366</v>
      </c>
      <c r="C43" s="31">
        <v>1</v>
      </c>
      <c r="D43" s="69">
        <v>0</v>
      </c>
      <c r="E43" s="68">
        <f>D43*C43</f>
        <v>0</v>
      </c>
    </row>
    <row r="44" spans="1:5" x14ac:dyDescent="0.2">
      <c r="A44" s="50"/>
      <c r="B44" s="32" t="s">
        <v>111</v>
      </c>
      <c r="C44" s="106"/>
      <c r="D44" s="106"/>
      <c r="E44" s="106"/>
    </row>
    <row r="45" spans="1:5" x14ac:dyDescent="0.2">
      <c r="A45" s="50"/>
      <c r="B45" s="32" t="s">
        <v>112</v>
      </c>
      <c r="C45" s="106"/>
      <c r="D45" s="106"/>
      <c r="E45" s="106"/>
    </row>
    <row r="46" spans="1:5" x14ac:dyDescent="0.2">
      <c r="A46" s="30">
        <v>1</v>
      </c>
      <c r="B46" s="57" t="s">
        <v>240</v>
      </c>
      <c r="C46" s="31">
        <v>1</v>
      </c>
      <c r="D46" s="67">
        <v>0</v>
      </c>
      <c r="E46" s="68">
        <f>D46*C46</f>
        <v>0</v>
      </c>
    </row>
    <row r="47" spans="1:5" x14ac:dyDescent="0.2">
      <c r="A47" s="30">
        <v>2</v>
      </c>
      <c r="B47" s="57" t="s">
        <v>174</v>
      </c>
      <c r="C47" s="31">
        <v>1</v>
      </c>
      <c r="D47" s="69">
        <v>0</v>
      </c>
      <c r="E47" s="68">
        <f t="shared" ref="E47:E49" si="0">D47*C47</f>
        <v>0</v>
      </c>
    </row>
    <row r="48" spans="1:5" x14ac:dyDescent="0.2">
      <c r="A48" s="30">
        <v>3</v>
      </c>
      <c r="B48" s="57" t="s">
        <v>367</v>
      </c>
      <c r="C48" s="31">
        <v>1</v>
      </c>
      <c r="D48" s="69">
        <v>0</v>
      </c>
      <c r="E48" s="68">
        <f t="shared" si="0"/>
        <v>0</v>
      </c>
    </row>
    <row r="49" spans="1:6" x14ac:dyDescent="0.2">
      <c r="A49" s="33">
        <v>4</v>
      </c>
      <c r="B49" s="57" t="s">
        <v>368</v>
      </c>
      <c r="C49" s="31">
        <v>1</v>
      </c>
      <c r="D49" s="69">
        <v>0</v>
      </c>
      <c r="E49" s="68">
        <f t="shared" si="0"/>
        <v>0</v>
      </c>
    </row>
    <row r="50" spans="1:6" x14ac:dyDescent="0.2">
      <c r="A50" s="107" t="s">
        <v>119</v>
      </c>
      <c r="B50" s="108"/>
      <c r="C50" s="108"/>
      <c r="D50" s="108"/>
      <c r="E50" s="72">
        <f>SUM(E46:E49,E43)</f>
        <v>0</v>
      </c>
    </row>
    <row r="51" spans="1:6" x14ac:dyDescent="0.2">
      <c r="E51" s="50"/>
      <c r="F51" s="50"/>
    </row>
    <row r="52" spans="1:6" x14ac:dyDescent="0.2">
      <c r="E52" s="50"/>
      <c r="F52" s="50"/>
    </row>
  </sheetData>
  <mergeCells count="3">
    <mergeCell ref="C44:E44"/>
    <mergeCell ref="C45:E45"/>
    <mergeCell ref="A50:D50"/>
  </mergeCells>
  <pageMargins left="0.74791666666666701" right="0.74791666666666701" top="0.98402777777777795" bottom="0.98402777777777795" header="0.51180555555555496" footer="0.51180555555555496"/>
  <pageSetup scale="74" firstPageNumber="0" orientation="portrait" horizontalDpi="300" verticalDpi="3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Start</vt:lpstr>
      <vt:lpstr>A</vt:lpstr>
      <vt:lpstr>B</vt:lpstr>
      <vt:lpstr>C</vt:lpstr>
      <vt:lpstr>D</vt:lpstr>
      <vt:lpstr>E</vt:lpstr>
      <vt:lpstr>F</vt:lpstr>
      <vt:lpstr>G</vt:lpstr>
      <vt:lpstr>H</vt:lpstr>
      <vt:lpstr>I</vt:lpstr>
      <vt:lpstr>J</vt:lpstr>
      <vt:lpstr>K</vt:lpstr>
      <vt:lpstr>L</vt:lpstr>
      <vt:lpstr>Specs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Brody, Patrick</dc:creator>
  <dc:description/>
  <cp:lastModifiedBy>Pirkle, Jessica</cp:lastModifiedBy>
  <cp:revision>2</cp:revision>
  <cp:lastPrinted>2020-08-24T14:21:20Z</cp:lastPrinted>
  <dcterms:created xsi:type="dcterms:W3CDTF">2020-07-30T18:50:43Z</dcterms:created>
  <dcterms:modified xsi:type="dcterms:W3CDTF">2020-09-01T18:31:46Z</dcterms:modified>
  <dc:language>en-US</dc:language>
</cp:coreProperties>
</file>