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-RFx\Finance\FIN-03-20 Banking Deposit Services\Website Documents\"/>
    </mc:Choice>
  </mc:AlternateContent>
  <xr:revisionPtr revIDLastSave="0" documentId="13_ncr:1_{669B7D55-7494-483D-95CB-89AB650DF7B4}" xr6:coauthVersionLast="45" xr6:coauthVersionMax="45" xr10:uidLastSave="{00000000-0000-0000-0000-000000000000}"/>
  <bookViews>
    <workbookView xWindow="28680" yWindow="-60" windowWidth="29040" windowHeight="15840" xr2:uid="{00000000-000D-0000-FFFF-FFFF00000000}"/>
  </bookViews>
  <sheets>
    <sheet name="ATTACHMENT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1" i="1" l="1"/>
  <c r="N32" i="1"/>
  <c r="N118" i="1"/>
  <c r="N112" i="1"/>
  <c r="N111" i="1"/>
  <c r="N96" i="1"/>
  <c r="N95" i="1"/>
  <c r="N93" i="1"/>
  <c r="N91" i="1"/>
  <c r="N98" i="1"/>
  <c r="N73" i="1"/>
  <c r="N33" i="1"/>
  <c r="N51" i="1"/>
  <c r="N48" i="1"/>
  <c r="N42" i="1"/>
  <c r="N41" i="1"/>
  <c r="N40" i="1"/>
  <c r="N17" i="1"/>
  <c r="N16" i="1"/>
  <c r="N12" i="1"/>
  <c r="N8" i="1"/>
</calcChain>
</file>

<file path=xl/sharedStrings.xml><?xml version="1.0" encoding="utf-8"?>
<sst xmlns="http://schemas.openxmlformats.org/spreadsheetml/2006/main" count="152" uniqueCount="149">
  <si>
    <t>DEPOSITORY SERVICES</t>
  </si>
  <si>
    <t>ACH CREDITS RECEIVED</t>
  </si>
  <si>
    <t>ACH DEBITS RECEIVED</t>
  </si>
  <si>
    <t>ACCOUNT MAINTENANCE</t>
  </si>
  <si>
    <t>INFORMATION SERVICES</t>
  </si>
  <si>
    <t xml:space="preserve"> </t>
  </si>
  <si>
    <t>ATTACHMENT A - PROPOSED FEES</t>
  </si>
  <si>
    <t>MO AVG</t>
  </si>
  <si>
    <t>PROPOSED</t>
  </si>
  <si>
    <t>UNIT FEE</t>
  </si>
  <si>
    <t>EXTENDED</t>
  </si>
  <si>
    <t>NOTES, AS APPLICABLE</t>
  </si>
  <si>
    <t>Historical monthly data is shown in the hidden columns C-M.</t>
  </si>
  <si>
    <t>Add all fee categories required to provide the services required.</t>
  </si>
  <si>
    <t>ACH</t>
  </si>
  <si>
    <t>NSF</t>
  </si>
  <si>
    <t>POSITIVE PAY EXCEPTION</t>
  </si>
  <si>
    <t>ZBA MASTER ACCOUNT MAINTENANCE</t>
  </si>
  <si>
    <t>ZBA MONTHLY FEE</t>
  </si>
  <si>
    <t>CREDITS POSTED</t>
  </si>
  <si>
    <t>REMOTE DEPOSIT CREDITS POSTED</t>
  </si>
  <si>
    <t>CHECKS CASHED FOR NON-ACCOUNT HOLDER</t>
  </si>
  <si>
    <t>BASIC ONLINE MONTHLY MAINTENANCE</t>
  </si>
  <si>
    <t>BASIC ONLINE ADD'L ACCOUNT MAINTENANCE</t>
  </si>
  <si>
    <t>PRIOR DAY ITEM LOADED</t>
  </si>
  <si>
    <t>ALERTS/MEASSAGING - EMAIL</t>
  </si>
  <si>
    <t>ONLINE IMAGE VIEWS &lt;90 DAYS/ITEM</t>
  </si>
  <si>
    <t>ONLINE MAGE VIEWS?90 DAYS/ITEM</t>
  </si>
  <si>
    <t>REMOTE DEPOSIT MONTHLY MAINTENANCE</t>
  </si>
  <si>
    <t>REMOTE DEPOSIT ITEMS RETRIEVED</t>
  </si>
  <si>
    <t>SCANNER MO MAINTENANCE</t>
  </si>
  <si>
    <t>ONLINE SEARCH</t>
  </si>
  <si>
    <t>DEPOSITED CHECKS ON-US</t>
  </si>
  <si>
    <t>DEPOSITED CHECKS - TRANSIT</t>
  </si>
  <si>
    <t xml:space="preserve">REMOTE DEPOSIT - ON-US </t>
  </si>
  <si>
    <t>REMOTE DEPOSIT - TRANSIT</t>
  </si>
  <si>
    <t>DEPOSIT ADJUSTMENT</t>
  </si>
  <si>
    <t>NIGHT DROP DEPOSIT</t>
  </si>
  <si>
    <t>ONLINE RETURN ITEM MONTHLY MAINTENANCE</t>
  </si>
  <si>
    <t>ONLINE RETURN ITEM SUBSCRIPTION - ACCOUNT</t>
  </si>
  <si>
    <t>ONLINE RETURN ITEM SUBSCRIPTION - ITEM</t>
  </si>
  <si>
    <t>RETURN ITEM CHARGEBACK</t>
  </si>
  <si>
    <t>ONLINE RETURN ITEM RETREIVAL - IMAGE</t>
  </si>
  <si>
    <t>ONLINE RETURN ITEM RETREIVAL - ITEM</t>
  </si>
  <si>
    <t>RETURN ITEM REDEPOSITED</t>
  </si>
  <si>
    <t>VAULT CASH-ONLY OR CHECK-ONLY DEPOSIT</t>
  </si>
  <si>
    <t>VAULT DEPOSIT MIXED</t>
  </si>
  <si>
    <t>VAULT COIN DEPOSITED - LOOSE</t>
  </si>
  <si>
    <t>VAULT COIN DEPOSITED - ROLL</t>
  </si>
  <si>
    <t>DEPOSIT CORRECTION</t>
  </si>
  <si>
    <t>VAULT DEPOSIT CORRECTION</t>
  </si>
  <si>
    <t>CHANGE ORDER - COIN - BRANCH</t>
  </si>
  <si>
    <t>CHANGE ORDER - CURRENCY - BRANCH</t>
  </si>
  <si>
    <t>LONG TERM STORAGE - PAYMENT</t>
  </si>
  <si>
    <t>ATM CHECK DEPOSIT IMAGE</t>
  </si>
  <si>
    <t>ATM CASH DEPOSIT IMAGE</t>
  </si>
  <si>
    <t xml:space="preserve">POSITIVE PAY AND RECONCILIATION </t>
  </si>
  <si>
    <t>POSITIVE PAY ONLY MONTHLY MAINTENANCE</t>
  </si>
  <si>
    <t>POSITIVE PAY WITH RECON MONTHLY MAINT.</t>
  </si>
  <si>
    <t>POSITIVE PAY CHECKS RETURNED</t>
  </si>
  <si>
    <t>PAYEE VALIDATION</t>
  </si>
  <si>
    <t>POSITIVE PAY-CHECKS WITH NO ISSUE RECORD</t>
  </si>
  <si>
    <t>STOP PAY</t>
  </si>
  <si>
    <t>STOP PAY - ONLINE</t>
  </si>
  <si>
    <t>STOP PAY RENEWAL - ONLINE</t>
  </si>
  <si>
    <t>ACH RETURN SUBSCRIPTION ACCOUNT</t>
  </si>
  <si>
    <t>ACH RETURN SUBSCRIPTION ITEM</t>
  </si>
  <si>
    <t>ACH MONTHLY MAINTENANCE</t>
  </si>
  <si>
    <t>ACH ONE DAY ITEM</t>
  </si>
  <si>
    <t>ACH TWO DAY ITEM</t>
  </si>
  <si>
    <t>ACH SAME DAY ITEM</t>
  </si>
  <si>
    <t>ACH FILE ORIGINATION - FILE</t>
  </si>
  <si>
    <t>ACH ORIGINATED ADDENDUM</t>
  </si>
  <si>
    <t>ACH RETURN ITEM MANUAL</t>
  </si>
  <si>
    <t>ACH RETURN ADMINISTRATION MO MAINT.</t>
  </si>
  <si>
    <t>ACH TRANSMISSION FEE</t>
  </si>
  <si>
    <t>ACH DELETE ITEM</t>
  </si>
  <si>
    <t>ACH REVERSAL FEE</t>
  </si>
  <si>
    <t>ACH FRAUD FILTER/BLOCK SERVICE</t>
  </si>
  <si>
    <t>ACH ONLINE FRAUD FILTER REVIEW MAINTENANCE</t>
  </si>
  <si>
    <t>ACH ONLINE FRAUD FILTER REVIEW ITEM</t>
  </si>
  <si>
    <t>ACH NOC INFORMATION REPORTING ADVICE</t>
  </si>
  <si>
    <t>ARP MONTHLY MAINTENANCE - FULL</t>
  </si>
  <si>
    <t>ARP FULL RECONCILIATION ITEM</t>
  </si>
  <si>
    <t>ARP MONTHLY MAINTENANCE - PARTIAL</t>
  </si>
  <si>
    <t>ARP PARTIAL RECONCILIATION ITEM</t>
  </si>
  <si>
    <t>ARP ONLINE MAINTENANCE/REPORTING</t>
  </si>
  <si>
    <t>ARP AGED ISSUES ON FILE</t>
  </si>
  <si>
    <t>WIRES AND TRANSFERS</t>
  </si>
  <si>
    <t>WIRE DETAIL REPORTING FEE</t>
  </si>
  <si>
    <t>WIRE DETAIL SUBSCRIPTION FEE</t>
  </si>
  <si>
    <t>WIRE OUTGOING DOMESTIC</t>
  </si>
  <si>
    <t>WIRE INCOMING DOMESTIC</t>
  </si>
  <si>
    <t>WIRE OUTGOING INTERNATIONAL</t>
  </si>
  <si>
    <t>ONLINE BANKING TRANSFER</t>
  </si>
  <si>
    <t>SAFEKEEPING FEE</t>
  </si>
  <si>
    <t>INCOME DISTRIBUTION</t>
  </si>
  <si>
    <t xml:space="preserve">    MATURITIES</t>
  </si>
  <si>
    <t xml:space="preserve">    COUPONS</t>
  </si>
  <si>
    <t xml:space="preserve">    CALLS</t>
  </si>
  <si>
    <t>CHECK PRINTING</t>
  </si>
  <si>
    <t>CHECK PRINT ONLINE MAINTENANCE</t>
  </si>
  <si>
    <t>CHECK PRINT UPLOAD FILE</t>
  </si>
  <si>
    <t>CHECK PRINT DIRECT ENTRY</t>
  </si>
  <si>
    <t>CHECK PRINTPER ITEM</t>
  </si>
  <si>
    <t>CHECK PRINT POSTAGE</t>
  </si>
  <si>
    <t>CHECK PRINT ADD'L PAGE</t>
  </si>
  <si>
    <t>CHECK INQUIRY MAINTENANCE</t>
  </si>
  <si>
    <t>IMAGE STORAGE PER ITEM</t>
  </si>
  <si>
    <t>IMAGE CAPTURE PER ITEM</t>
  </si>
  <si>
    <t>ELOCKBOX</t>
  </si>
  <si>
    <t>CITY OF SAN ANGELO - 2020</t>
  </si>
  <si>
    <t>AVERAGE COLLECTED  BALANCE - RELATIONSHIP</t>
  </si>
  <si>
    <t>ZBA SUBSIDIARY ACCOUNT MAINTENANCE</t>
  </si>
  <si>
    <t>DEBITS POSTED/CHECKS PAID</t>
  </si>
  <si>
    <t xml:space="preserve">REMOTE CAPTURE ITEM </t>
  </si>
  <si>
    <t xml:space="preserve">Historical information is limited - maintenance fees for services </t>
  </si>
  <si>
    <t>have been estimated.  See monthly data for specifics.</t>
  </si>
  <si>
    <t>FEE $$</t>
  </si>
  <si>
    <t>CURRENT  DAY SUBSCRIPTION MAINTENANCE</t>
  </si>
  <si>
    <t>REMOTE DEPOSIT SERVICES</t>
  </si>
  <si>
    <t>BRANCH CASH DEPOSIT/$1</t>
  </si>
  <si>
    <t>BRANCH CASH DEPOSIT VERIFICATION</t>
  </si>
  <si>
    <t>RECEIVABLES PRESENTMENT MAINTENANCE</t>
  </si>
  <si>
    <t>SAFEKEEPING - per cusip or PAR amount (assume $70 million in 15 cusips)</t>
  </si>
  <si>
    <t>CLEARING FEE (FRB OR DTC) THIRD PARTY</t>
  </si>
  <si>
    <t xml:space="preserve">OPTIONAL SERVICES </t>
  </si>
  <si>
    <t>LOCKBOX MAINTENANCE</t>
  </si>
  <si>
    <t>LOCKBOX TRANSACTION RECEIVED</t>
  </si>
  <si>
    <t>LOCKBOX FILE PROCESSING</t>
  </si>
  <si>
    <t>LOCKBOX RETURN  ELECTRONIC</t>
  </si>
  <si>
    <t>LOCKBOX NOC - ELECTRONIC</t>
  </si>
  <si>
    <t>DEPOSITS CASH</t>
  </si>
  <si>
    <t>SPECIAL SORT</t>
  </si>
  <si>
    <t>WEB DELIVERY MO MAINTENANCE</t>
  </si>
  <si>
    <t>IMAGE ITEMS</t>
  </si>
  <si>
    <t>ONLINE ACCESS</t>
  </si>
  <si>
    <t>MICR CAPTURE</t>
  </si>
  <si>
    <t>MINIMUM ITEM PROCESSINF</t>
  </si>
  <si>
    <t>SPECIAL HANDLING</t>
  </si>
  <si>
    <t>CORRESPONDANCE HANDLING</t>
  </si>
  <si>
    <t>CREDIT CARDS</t>
  </si>
  <si>
    <t>REPORTING</t>
  </si>
  <si>
    <t>IMAGE TRANSMISSION-DETAIL</t>
  </si>
  <si>
    <t>UNPROCESSABLE</t>
  </si>
  <si>
    <t>CHECK ONLY</t>
  </si>
  <si>
    <t>EXCEPTIONS ITEMS</t>
  </si>
  <si>
    <t>Assumed services without current hisitory are marked in orange.</t>
  </si>
  <si>
    <t>BALANCED BASED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</si>
</sst>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sz val="12"/>
      <color theme="9" tint="-0.249977111117893"/>
      <name val="Arial"/>
      <family val="2"/>
    </font>
    <font>
      <i/>
      <sz val="12"/>
      <color theme="1"/>
      <name val="Arial"/>
      <family val="2"/>
    </font>
    <font>
      <i/>
      <sz val="12"/>
      <color theme="9" tint="-0.249977111117893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5" fontId="0" fillId="0" borderId="0" xfId="0" applyNumberFormat="1"/>
    <xf numFmtId="4" fontId="0" fillId="0" borderId="0" xfId="0" applyNumberFormat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0" fillId="2" borderId="0" xfId="0" applyNumberFormat="1" applyFill="1"/>
    <xf numFmtId="0" fontId="0" fillId="2" borderId="0" xfId="0" applyFill="1"/>
    <xf numFmtId="0" fontId="2" fillId="0" borderId="0" xfId="0" applyFont="1"/>
    <xf numFmtId="0" fontId="3" fillId="0" borderId="0" xfId="0" applyFont="1"/>
    <xf numFmtId="165" fontId="4" fillId="0" borderId="0" xfId="0" applyNumberFormat="1" applyFont="1"/>
    <xf numFmtId="4" fontId="3" fillId="0" borderId="0" xfId="0" applyNumberFormat="1" applyFont="1"/>
    <xf numFmtId="0" fontId="3" fillId="0" borderId="0" xfId="0" applyFont="1" applyFill="1"/>
    <xf numFmtId="165" fontId="5" fillId="0" borderId="0" xfId="0" applyNumberFormat="1" applyFont="1"/>
    <xf numFmtId="0" fontId="6" fillId="0" borderId="0" xfId="0" applyFont="1"/>
    <xf numFmtId="165" fontId="3" fillId="0" borderId="0" xfId="0" applyNumberFormat="1" applyFont="1"/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3" fontId="3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3" fontId="7" fillId="0" borderId="1" xfId="0" applyNumberFormat="1" applyFont="1" applyBorder="1"/>
    <xf numFmtId="165" fontId="3" fillId="0" borderId="1" xfId="0" applyNumberFormat="1" applyFont="1" applyFill="1" applyBorder="1"/>
    <xf numFmtId="3" fontId="3" fillId="0" borderId="1" xfId="0" applyNumberFormat="1" applyFont="1" applyFill="1" applyBorder="1"/>
    <xf numFmtId="0" fontId="2" fillId="0" borderId="1" xfId="0" applyFont="1" applyBorder="1"/>
    <xf numFmtId="3" fontId="5" fillId="0" borderId="1" xfId="0" applyNumberFormat="1" applyFont="1" applyFill="1" applyBorder="1"/>
    <xf numFmtId="3" fontId="3" fillId="0" borderId="0" xfId="0" applyNumberFormat="1" applyFont="1" applyFill="1" applyBorder="1"/>
    <xf numFmtId="0" fontId="8" fillId="0" borderId="0" xfId="0" applyFont="1"/>
    <xf numFmtId="3" fontId="8" fillId="0" borderId="0" xfId="0" applyNumberFormat="1" applyFont="1"/>
    <xf numFmtId="0" fontId="8" fillId="0" borderId="1" xfId="0" applyFont="1" applyBorder="1"/>
    <xf numFmtId="3" fontId="8" fillId="0" borderId="1" xfId="0" applyNumberFormat="1" applyFont="1" applyBorder="1"/>
    <xf numFmtId="0" fontId="5" fillId="0" borderId="1" xfId="0" applyFont="1" applyBorder="1"/>
    <xf numFmtId="0" fontId="2" fillId="2" borderId="1" xfId="0" applyFont="1" applyFill="1" applyBorder="1"/>
    <xf numFmtId="0" fontId="3" fillId="2" borderId="1" xfId="0" applyFont="1" applyFill="1" applyBorder="1"/>
    <xf numFmtId="165" fontId="3" fillId="2" borderId="1" xfId="0" applyNumberFormat="1" applyFont="1" applyFill="1" applyBorder="1"/>
    <xf numFmtId="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0"/>
  <sheetViews>
    <sheetView tabSelected="1" workbookViewId="0">
      <selection activeCell="W16" sqref="W16"/>
    </sheetView>
  </sheetViews>
  <sheetFormatPr defaultRowHeight="15" x14ac:dyDescent="0.25"/>
  <cols>
    <col min="1" max="1" width="61.42578125" bestFit="1" customWidth="1"/>
    <col min="2" max="13" width="10.7109375" hidden="1" customWidth="1"/>
    <col min="14" max="14" width="12.7109375" bestFit="1" customWidth="1"/>
    <col min="15" max="15" width="11.85546875" style="9" customWidth="1"/>
    <col min="16" max="16" width="13" style="10" customWidth="1"/>
    <col min="17" max="17" width="40.28515625" style="1" customWidth="1"/>
    <col min="18" max="18" width="8.85546875" style="2"/>
    <col min="19" max="24" width="8.85546875" style="1"/>
  </cols>
  <sheetData>
    <row r="1" spans="1:24" ht="15.75" x14ac:dyDescent="0.25">
      <c r="A1" s="15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 t="s">
        <v>12</v>
      </c>
      <c r="P1" s="18"/>
      <c r="Q1" s="19"/>
    </row>
    <row r="2" spans="1:24" ht="15.75" x14ac:dyDescent="0.25">
      <c r="A2" s="15" t="s">
        <v>111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 t="s">
        <v>13</v>
      </c>
      <c r="P2" s="18"/>
      <c r="Q2" s="19"/>
    </row>
    <row r="3" spans="1:24" ht="15.75" x14ac:dyDescent="0.25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20" t="s">
        <v>147</v>
      </c>
      <c r="P3" s="18"/>
      <c r="Q3" s="19"/>
    </row>
    <row r="4" spans="1:24" ht="15.75" x14ac:dyDescent="0.25">
      <c r="A4" s="21" t="s">
        <v>116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 t="s">
        <v>5</v>
      </c>
      <c r="P4" s="18"/>
      <c r="Q4" s="19"/>
    </row>
    <row r="5" spans="1:24" ht="15.75" x14ac:dyDescent="0.25">
      <c r="A5" s="21" t="s">
        <v>117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22"/>
      <c r="P5" s="18"/>
      <c r="Q5" s="19"/>
    </row>
    <row r="6" spans="1:24" ht="15.75" x14ac:dyDescent="0.25">
      <c r="A6" s="16"/>
      <c r="B6" s="23">
        <v>43617</v>
      </c>
      <c r="C6" s="23">
        <v>43647</v>
      </c>
      <c r="D6" s="23">
        <v>43678</v>
      </c>
      <c r="E6" s="23">
        <v>43709</v>
      </c>
      <c r="F6" s="23">
        <v>43739</v>
      </c>
      <c r="G6" s="23">
        <v>43770</v>
      </c>
      <c r="H6" s="23">
        <v>43800</v>
      </c>
      <c r="I6" s="23">
        <v>43831</v>
      </c>
      <c r="J6" s="23">
        <v>43862</v>
      </c>
      <c r="K6" s="23">
        <v>43891</v>
      </c>
      <c r="L6" s="23">
        <v>43922</v>
      </c>
      <c r="M6" s="23">
        <v>43952</v>
      </c>
      <c r="N6" s="24" t="s">
        <v>7</v>
      </c>
      <c r="O6" s="25"/>
      <c r="P6" s="26"/>
      <c r="Q6" s="27"/>
    </row>
    <row r="7" spans="1:24" s="3" customFormat="1" ht="15.75" x14ac:dyDescent="0.25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4"/>
      <c r="O7" s="30" t="s">
        <v>8</v>
      </c>
      <c r="P7" s="31" t="s">
        <v>10</v>
      </c>
      <c r="Q7" s="32"/>
      <c r="R7" s="6"/>
      <c r="S7" s="5"/>
      <c r="T7" s="5"/>
      <c r="U7" s="5"/>
      <c r="V7" s="5"/>
      <c r="W7" s="5"/>
      <c r="X7" s="5"/>
    </row>
    <row r="8" spans="1:24" s="4" customFormat="1" ht="15.75" x14ac:dyDescent="0.25">
      <c r="A8" s="33" t="s">
        <v>112</v>
      </c>
      <c r="B8" s="34">
        <v>10411301.6</v>
      </c>
      <c r="C8" s="34">
        <v>8040044.0300000003</v>
      </c>
      <c r="D8" s="34">
        <v>8558097.5899999999</v>
      </c>
      <c r="E8" s="34">
        <v>10018715.869999999</v>
      </c>
      <c r="F8" s="34">
        <v>13695781.98</v>
      </c>
      <c r="G8" s="34">
        <v>15545032.59</v>
      </c>
      <c r="H8" s="34">
        <v>18314297.16</v>
      </c>
      <c r="I8" s="34">
        <v>13132231.43</v>
      </c>
      <c r="J8" s="34">
        <v>16468282.390000001</v>
      </c>
      <c r="K8" s="34">
        <v>16067440.810000001</v>
      </c>
      <c r="L8" s="34">
        <v>17894527.530000001</v>
      </c>
      <c r="M8" s="34">
        <v>17894527.530000001</v>
      </c>
      <c r="N8" s="35">
        <f>AVERAGE(B8:M8)</f>
        <v>13836690.042500002</v>
      </c>
      <c r="O8" s="30" t="s">
        <v>9</v>
      </c>
      <c r="P8" s="31" t="s">
        <v>118</v>
      </c>
      <c r="Q8" s="36" t="s">
        <v>11</v>
      </c>
      <c r="R8" s="7"/>
      <c r="S8" s="8"/>
      <c r="T8" s="8"/>
      <c r="U8" s="8"/>
      <c r="V8" s="8"/>
      <c r="W8" s="8"/>
      <c r="X8" s="8"/>
    </row>
    <row r="9" spans="1:24" s="11" customFormat="1" ht="15.75" x14ac:dyDescent="0.25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40"/>
      <c r="Q9" s="38"/>
      <c r="R9" s="12"/>
    </row>
    <row r="10" spans="1:24" s="8" customFormat="1" ht="15.75" x14ac:dyDescent="0.25">
      <c r="A10" s="41" t="s">
        <v>148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8"/>
      <c r="O10" s="42"/>
      <c r="P10" s="43"/>
      <c r="Q10" s="36"/>
      <c r="R10" s="7"/>
    </row>
    <row r="11" spans="1:24" ht="15.75" x14ac:dyDescent="0.25">
      <c r="A11" s="4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25"/>
      <c r="P11" s="26"/>
      <c r="Q11" s="27"/>
    </row>
    <row r="12" spans="1:24" ht="15.75" x14ac:dyDescent="0.25">
      <c r="A12" s="44" t="s">
        <v>3</v>
      </c>
      <c r="B12" s="44">
        <v>5</v>
      </c>
      <c r="C12" s="44">
        <v>5</v>
      </c>
      <c r="D12" s="44">
        <v>5</v>
      </c>
      <c r="E12" s="44">
        <v>5</v>
      </c>
      <c r="F12" s="44">
        <v>5</v>
      </c>
      <c r="G12" s="44">
        <v>5</v>
      </c>
      <c r="H12" s="34">
        <v>5</v>
      </c>
      <c r="I12" s="34">
        <v>5</v>
      </c>
      <c r="J12" s="34">
        <v>5</v>
      </c>
      <c r="K12" s="34">
        <v>5</v>
      </c>
      <c r="L12" s="34">
        <v>5</v>
      </c>
      <c r="M12" s="34">
        <v>5</v>
      </c>
      <c r="N12" s="34">
        <f>AVERAGE(B12:M12)</f>
        <v>5</v>
      </c>
      <c r="O12" s="25"/>
      <c r="P12" s="26"/>
      <c r="Q12" s="27"/>
    </row>
    <row r="13" spans="1:24" ht="15.75" x14ac:dyDescent="0.25">
      <c r="A13" s="44" t="s">
        <v>17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45">
        <v>1</v>
      </c>
      <c r="O13" s="25"/>
      <c r="P13" s="26"/>
      <c r="Q13" s="27"/>
    </row>
    <row r="14" spans="1:24" ht="15.75" x14ac:dyDescent="0.25">
      <c r="A14" s="44" t="s">
        <v>113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45">
        <v>3</v>
      </c>
      <c r="O14" s="25"/>
      <c r="P14" s="26"/>
      <c r="Q14" s="27"/>
    </row>
    <row r="15" spans="1:24" ht="15.75" x14ac:dyDescent="0.25">
      <c r="A15" s="44" t="s">
        <v>18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25"/>
      <c r="P15" s="26"/>
      <c r="Q15" s="27"/>
    </row>
    <row r="16" spans="1:24" ht="15.75" x14ac:dyDescent="0.25">
      <c r="A16" s="44" t="s">
        <v>114</v>
      </c>
      <c r="B16" s="44">
        <v>738</v>
      </c>
      <c r="C16" s="44">
        <v>886</v>
      </c>
      <c r="D16" s="44">
        <v>850</v>
      </c>
      <c r="E16" s="44">
        <v>802</v>
      </c>
      <c r="F16" s="44">
        <v>915</v>
      </c>
      <c r="G16" s="44">
        <v>780</v>
      </c>
      <c r="H16" s="34">
        <v>792</v>
      </c>
      <c r="I16" s="34">
        <v>722</v>
      </c>
      <c r="J16" s="34">
        <v>746</v>
      </c>
      <c r="K16" s="34">
        <v>720</v>
      </c>
      <c r="L16" s="34">
        <v>537</v>
      </c>
      <c r="M16" s="34">
        <v>537</v>
      </c>
      <c r="N16" s="34">
        <f t="shared" ref="N16:N17" si="0">AVERAGE(B16:M16)</f>
        <v>752.08333333333337</v>
      </c>
      <c r="O16" s="25"/>
      <c r="P16" s="26"/>
      <c r="Q16" s="27"/>
    </row>
    <row r="17" spans="1:17" ht="15.75" x14ac:dyDescent="0.25">
      <c r="A17" s="44" t="s">
        <v>19</v>
      </c>
      <c r="B17" s="44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34">
        <v>173</v>
      </c>
      <c r="I17" s="34">
        <v>187</v>
      </c>
      <c r="J17" s="34">
        <v>159</v>
      </c>
      <c r="K17" s="34">
        <v>182</v>
      </c>
      <c r="L17" s="34">
        <v>0</v>
      </c>
      <c r="M17" s="34">
        <v>105</v>
      </c>
      <c r="N17" s="34">
        <f t="shared" si="0"/>
        <v>67.166666666666671</v>
      </c>
      <c r="O17" s="46"/>
      <c r="P17" s="26"/>
      <c r="Q17" s="27"/>
    </row>
    <row r="18" spans="1:17" ht="15.75" x14ac:dyDescent="0.25">
      <c r="A18" s="44" t="s">
        <v>21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34"/>
      <c r="O18" s="46"/>
      <c r="P18" s="26"/>
      <c r="Q18" s="27"/>
    </row>
    <row r="19" spans="1:17" ht="15.75" x14ac:dyDescent="0.25">
      <c r="A19" s="44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6"/>
      <c r="P19" s="26"/>
      <c r="Q19" s="27"/>
    </row>
    <row r="20" spans="1:17" ht="15.75" x14ac:dyDescent="0.25">
      <c r="A20" s="48" t="s">
        <v>4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6"/>
      <c r="P20" s="26"/>
      <c r="Q20" s="27"/>
    </row>
    <row r="21" spans="1:17" ht="15.75" x14ac:dyDescent="0.25">
      <c r="A21" s="44" t="s">
        <v>22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9">
        <v>1</v>
      </c>
      <c r="O21" s="46"/>
      <c r="P21" s="26"/>
      <c r="Q21" s="27"/>
    </row>
    <row r="22" spans="1:17" ht="15.75" x14ac:dyDescent="0.25">
      <c r="A22" s="44" t="s">
        <v>23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9">
        <v>4</v>
      </c>
      <c r="O22" s="46"/>
      <c r="P22" s="26"/>
      <c r="Q22" s="27"/>
    </row>
    <row r="23" spans="1:17" ht="15.75" x14ac:dyDescent="0.25">
      <c r="A23" s="44" t="s">
        <v>119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9">
        <v>1</v>
      </c>
      <c r="O23" s="46"/>
      <c r="P23" s="26"/>
      <c r="Q23" s="27"/>
    </row>
    <row r="24" spans="1:17" ht="15.75" x14ac:dyDescent="0.25">
      <c r="A24" s="44" t="s">
        <v>24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6"/>
      <c r="P24" s="26"/>
      <c r="Q24" s="27"/>
    </row>
    <row r="25" spans="1:17" ht="15.75" x14ac:dyDescent="0.25">
      <c r="A25" s="44" t="s">
        <v>25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6"/>
      <c r="P25" s="26"/>
      <c r="Q25" s="27"/>
    </row>
    <row r="26" spans="1:17" ht="15.75" x14ac:dyDescent="0.25">
      <c r="A26" s="44" t="s">
        <v>31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6"/>
      <c r="P26" s="26"/>
      <c r="Q26" s="27"/>
    </row>
    <row r="27" spans="1:17" ht="15.75" x14ac:dyDescent="0.25">
      <c r="A27" s="44" t="s">
        <v>26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6"/>
      <c r="P27" s="26"/>
      <c r="Q27" s="27"/>
    </row>
    <row r="28" spans="1:17" ht="15.75" x14ac:dyDescent="0.25">
      <c r="A28" s="44" t="s">
        <v>27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6"/>
      <c r="P28" s="26"/>
      <c r="Q28" s="27"/>
    </row>
    <row r="29" spans="1:17" ht="15.75" x14ac:dyDescent="0.25">
      <c r="A29" s="44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6"/>
      <c r="P29" s="26"/>
      <c r="Q29" s="27"/>
    </row>
    <row r="30" spans="1:17" ht="15.75" x14ac:dyDescent="0.25">
      <c r="A30" s="48" t="s">
        <v>120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47"/>
      <c r="O30" s="46"/>
      <c r="P30" s="26"/>
      <c r="Q30" s="27"/>
    </row>
    <row r="31" spans="1:17" ht="15.75" x14ac:dyDescent="0.25">
      <c r="A31" s="44" t="s">
        <v>28</v>
      </c>
      <c r="B31" s="51">
        <v>1</v>
      </c>
      <c r="C31" s="51">
        <v>1</v>
      </c>
      <c r="D31" s="51">
        <v>1</v>
      </c>
      <c r="E31" s="51">
        <v>1</v>
      </c>
      <c r="F31" s="51">
        <v>1</v>
      </c>
      <c r="G31" s="51">
        <v>1</v>
      </c>
      <c r="H31" s="52">
        <v>1</v>
      </c>
      <c r="I31" s="52">
        <v>1</v>
      </c>
      <c r="J31" s="52">
        <v>1</v>
      </c>
      <c r="K31" s="52">
        <v>1</v>
      </c>
      <c r="L31" s="52">
        <v>1</v>
      </c>
      <c r="M31" s="52">
        <v>1</v>
      </c>
      <c r="N31" s="34">
        <f>AVERAGE(B31:M31)</f>
        <v>1</v>
      </c>
      <c r="O31" s="46"/>
      <c r="P31" s="26"/>
      <c r="Q31" s="27"/>
    </row>
    <row r="32" spans="1:17" ht="15.75" x14ac:dyDescent="0.25">
      <c r="A32" s="44" t="s">
        <v>20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4">
        <v>250</v>
      </c>
      <c r="I32" s="54">
        <v>264</v>
      </c>
      <c r="J32" s="54">
        <v>231</v>
      </c>
      <c r="K32" s="54">
        <v>252</v>
      </c>
      <c r="L32" s="54">
        <v>169</v>
      </c>
      <c r="M32" s="54">
        <v>169</v>
      </c>
      <c r="N32" s="34">
        <f>AVERAGE(B32:M32)</f>
        <v>111.25</v>
      </c>
      <c r="O32" s="46"/>
      <c r="P32" s="26"/>
      <c r="Q32" s="27"/>
    </row>
    <row r="33" spans="1:17" ht="15.75" x14ac:dyDescent="0.25">
      <c r="A33" s="44" t="s">
        <v>115</v>
      </c>
      <c r="B33" s="34">
        <v>9690</v>
      </c>
      <c r="C33" s="34">
        <v>12035</v>
      </c>
      <c r="D33" s="34">
        <v>10167</v>
      </c>
      <c r="E33" s="34">
        <v>10055</v>
      </c>
      <c r="F33" s="34">
        <v>11219</v>
      </c>
      <c r="G33" s="34">
        <v>9668</v>
      </c>
      <c r="H33" s="34">
        <v>12201</v>
      </c>
      <c r="I33" s="34">
        <v>11977</v>
      </c>
      <c r="J33" s="34">
        <v>10159</v>
      </c>
      <c r="K33" s="34">
        <v>12215</v>
      </c>
      <c r="L33" s="34">
        <v>11501</v>
      </c>
      <c r="M33" s="34">
        <v>11501</v>
      </c>
      <c r="N33" s="34">
        <f t="shared" ref="N33" si="1">AVERAGE(B33:M33)</f>
        <v>11032.333333333334</v>
      </c>
      <c r="O33" s="46"/>
      <c r="P33" s="26"/>
      <c r="Q33" s="27"/>
    </row>
    <row r="34" spans="1:17" ht="15.75" x14ac:dyDescent="0.25">
      <c r="A34" s="44" t="s">
        <v>29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6"/>
      <c r="P34" s="26"/>
      <c r="Q34" s="27"/>
    </row>
    <row r="35" spans="1:17" ht="15.75" x14ac:dyDescent="0.25">
      <c r="A35" s="44" t="s">
        <v>34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6"/>
      <c r="P35" s="26"/>
      <c r="Q35" s="27"/>
    </row>
    <row r="36" spans="1:17" ht="15.75" x14ac:dyDescent="0.25">
      <c r="A36" s="44" t="s">
        <v>35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6"/>
      <c r="P36" s="26"/>
      <c r="Q36" s="27"/>
    </row>
    <row r="37" spans="1:17" ht="15.75" x14ac:dyDescent="0.25">
      <c r="A37" s="44" t="s">
        <v>30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6"/>
      <c r="P37" s="26"/>
      <c r="Q37" s="27"/>
    </row>
    <row r="38" spans="1:17" ht="15.75" x14ac:dyDescent="0.25">
      <c r="A38" s="44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6"/>
      <c r="P38" s="26"/>
      <c r="Q38" s="27"/>
    </row>
    <row r="39" spans="1:17" ht="15.75" x14ac:dyDescent="0.25">
      <c r="A39" s="48" t="s">
        <v>0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6"/>
      <c r="P39" s="26"/>
      <c r="Q39" s="27"/>
    </row>
    <row r="40" spans="1:17" ht="15.75" x14ac:dyDescent="0.25">
      <c r="A40" s="44" t="s">
        <v>32</v>
      </c>
      <c r="B40" s="44">
        <v>1515</v>
      </c>
      <c r="C40" s="44">
        <v>1970</v>
      </c>
      <c r="D40" s="44">
        <v>1642</v>
      </c>
      <c r="E40" s="44">
        <v>1635</v>
      </c>
      <c r="F40" s="44">
        <v>1923</v>
      </c>
      <c r="G40" s="44">
        <v>1597</v>
      </c>
      <c r="H40" s="34">
        <v>2067</v>
      </c>
      <c r="I40" s="34">
        <v>2153</v>
      </c>
      <c r="J40" s="34">
        <v>1723</v>
      </c>
      <c r="K40" s="34">
        <v>2133</v>
      </c>
      <c r="L40" s="34">
        <v>1887</v>
      </c>
      <c r="M40" s="34">
        <v>1887</v>
      </c>
      <c r="N40" s="34">
        <f t="shared" ref="N40:N42" si="2">AVERAGE(B40:M40)</f>
        <v>1844.3333333333333</v>
      </c>
      <c r="O40" s="46"/>
      <c r="P40" s="26"/>
      <c r="Q40" s="27"/>
    </row>
    <row r="41" spans="1:17" ht="15.75" x14ac:dyDescent="0.25">
      <c r="A41" s="44" t="s">
        <v>33</v>
      </c>
      <c r="B41" s="44">
        <v>8414</v>
      </c>
      <c r="C41" s="44">
        <v>10349</v>
      </c>
      <c r="D41" s="44">
        <v>8826</v>
      </c>
      <c r="E41" s="44">
        <v>8703</v>
      </c>
      <c r="F41" s="44">
        <v>9605</v>
      </c>
      <c r="G41" s="44">
        <v>8325</v>
      </c>
      <c r="H41" s="34">
        <v>10435</v>
      </c>
      <c r="I41" s="34">
        <v>10109</v>
      </c>
      <c r="J41" s="34">
        <v>8685</v>
      </c>
      <c r="K41" s="34">
        <v>10342</v>
      </c>
      <c r="L41" s="34">
        <v>9820</v>
      </c>
      <c r="M41" s="34">
        <v>9820</v>
      </c>
      <c r="N41" s="34">
        <f t="shared" si="2"/>
        <v>9452.75</v>
      </c>
      <c r="O41" s="46"/>
      <c r="P41" s="26"/>
      <c r="Q41" s="27"/>
    </row>
    <row r="42" spans="1:17" ht="15.75" x14ac:dyDescent="0.25">
      <c r="A42" s="44" t="s">
        <v>15</v>
      </c>
      <c r="B42" s="44">
        <v>0</v>
      </c>
      <c r="C42" s="44">
        <v>0</v>
      </c>
      <c r="D42" s="44">
        <v>0</v>
      </c>
      <c r="E42" s="44">
        <v>0</v>
      </c>
      <c r="F42" s="44">
        <v>1</v>
      </c>
      <c r="G42" s="4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f t="shared" si="2"/>
        <v>8.3333333333333329E-2</v>
      </c>
      <c r="O42" s="46"/>
      <c r="P42" s="26"/>
      <c r="Q42" s="27"/>
    </row>
    <row r="43" spans="1:17" ht="15.75" x14ac:dyDescent="0.25">
      <c r="A43" s="44" t="s">
        <v>36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6"/>
      <c r="P43" s="26"/>
      <c r="Q43" s="27"/>
    </row>
    <row r="44" spans="1:17" ht="15.75" x14ac:dyDescent="0.25">
      <c r="A44" s="44" t="s">
        <v>37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6"/>
      <c r="P44" s="26"/>
      <c r="Q44" s="27"/>
    </row>
    <row r="45" spans="1:17" ht="15.75" x14ac:dyDescent="0.25">
      <c r="A45" s="44" t="s">
        <v>38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9">
        <v>1</v>
      </c>
      <c r="O45" s="46"/>
      <c r="P45" s="26"/>
      <c r="Q45" s="27"/>
    </row>
    <row r="46" spans="1:17" ht="15.75" x14ac:dyDescent="0.25">
      <c r="A46" s="44" t="s">
        <v>39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6"/>
      <c r="P46" s="26"/>
      <c r="Q46" s="27"/>
    </row>
    <row r="47" spans="1:17" ht="15.75" x14ac:dyDescent="0.25">
      <c r="A47" s="44" t="s">
        <v>40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6"/>
      <c r="P47" s="26"/>
      <c r="Q47" s="27"/>
    </row>
    <row r="48" spans="1:17" ht="15.75" x14ac:dyDescent="0.25">
      <c r="A48" s="44" t="s">
        <v>41</v>
      </c>
      <c r="B48" s="44">
        <v>44</v>
      </c>
      <c r="C48" s="44">
        <v>36</v>
      </c>
      <c r="D48" s="44">
        <v>34</v>
      </c>
      <c r="E48" s="44">
        <v>10</v>
      </c>
      <c r="F48" s="44">
        <v>9</v>
      </c>
      <c r="G48" s="44">
        <v>11</v>
      </c>
      <c r="H48" s="34">
        <v>11</v>
      </c>
      <c r="I48" s="34">
        <v>18</v>
      </c>
      <c r="J48" s="34">
        <v>10</v>
      </c>
      <c r="K48" s="34">
        <v>14</v>
      </c>
      <c r="L48" s="34">
        <v>9</v>
      </c>
      <c r="M48" s="34">
        <v>9</v>
      </c>
      <c r="N48" s="34">
        <f t="shared" ref="N48" si="3">AVERAGE(B48:M48)</f>
        <v>17.916666666666668</v>
      </c>
      <c r="O48" s="46"/>
      <c r="P48" s="26"/>
      <c r="Q48" s="27"/>
    </row>
    <row r="49" spans="1:17" ht="15.75" x14ac:dyDescent="0.25">
      <c r="A49" s="44" t="s">
        <v>42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6"/>
      <c r="P49" s="26"/>
      <c r="Q49" s="27"/>
    </row>
    <row r="50" spans="1:17" ht="15.75" x14ac:dyDescent="0.25">
      <c r="A50" s="44" t="s">
        <v>43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6"/>
      <c r="P50" s="26"/>
      <c r="Q50" s="27"/>
    </row>
    <row r="51" spans="1:17" ht="15.75" x14ac:dyDescent="0.25">
      <c r="A51" s="44" t="s">
        <v>44</v>
      </c>
      <c r="B51" s="44">
        <v>0</v>
      </c>
      <c r="C51" s="44">
        <v>0</v>
      </c>
      <c r="D51" s="44">
        <v>0</v>
      </c>
      <c r="E51" s="44">
        <v>7</v>
      </c>
      <c r="F51" s="44">
        <v>8</v>
      </c>
      <c r="G51" s="44">
        <v>4</v>
      </c>
      <c r="H51" s="34">
        <v>6</v>
      </c>
      <c r="I51" s="34">
        <v>5</v>
      </c>
      <c r="J51" s="34">
        <v>7</v>
      </c>
      <c r="K51" s="34">
        <v>3</v>
      </c>
      <c r="L51" s="34">
        <v>2</v>
      </c>
      <c r="M51" s="34">
        <v>2</v>
      </c>
      <c r="N51" s="34">
        <f t="shared" ref="N51" si="4">AVERAGE(B51:M51)</f>
        <v>3.6666666666666665</v>
      </c>
      <c r="O51" s="46"/>
      <c r="P51" s="26"/>
      <c r="Q51" s="27"/>
    </row>
    <row r="52" spans="1:17" ht="15.75" x14ac:dyDescent="0.25">
      <c r="A52" s="44" t="s">
        <v>121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6"/>
      <c r="P52" s="26"/>
      <c r="Q52" s="27"/>
    </row>
    <row r="53" spans="1:17" ht="15.75" x14ac:dyDescent="0.25">
      <c r="A53" s="44" t="s">
        <v>122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6"/>
      <c r="P53" s="26"/>
      <c r="Q53" s="27"/>
    </row>
    <row r="54" spans="1:17" ht="15.75" x14ac:dyDescent="0.25">
      <c r="A54" s="44" t="s">
        <v>49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6"/>
      <c r="P54" s="26"/>
      <c r="Q54" s="27"/>
    </row>
    <row r="55" spans="1:17" ht="15.75" x14ac:dyDescent="0.25">
      <c r="A55" s="44" t="s">
        <v>51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6"/>
      <c r="P55" s="26"/>
      <c r="Q55" s="27"/>
    </row>
    <row r="56" spans="1:17" ht="15.75" x14ac:dyDescent="0.25">
      <c r="A56" s="44" t="s">
        <v>52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6"/>
      <c r="P56" s="26"/>
      <c r="Q56" s="27"/>
    </row>
    <row r="57" spans="1:17" ht="15.75" x14ac:dyDescent="0.25">
      <c r="A57" s="44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6"/>
      <c r="P57" s="26"/>
      <c r="Q57" s="27"/>
    </row>
    <row r="58" spans="1:17" ht="15.75" x14ac:dyDescent="0.25">
      <c r="A58" s="44" t="s">
        <v>45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6"/>
      <c r="P58" s="26"/>
      <c r="Q58" s="27"/>
    </row>
    <row r="59" spans="1:17" ht="15.75" x14ac:dyDescent="0.25">
      <c r="A59" s="44" t="s">
        <v>46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6"/>
      <c r="P59" s="26"/>
      <c r="Q59" s="27"/>
    </row>
    <row r="60" spans="1:17" ht="15.75" x14ac:dyDescent="0.25">
      <c r="A60" s="44" t="s">
        <v>47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6"/>
      <c r="P60" s="26"/>
      <c r="Q60" s="27"/>
    </row>
    <row r="61" spans="1:17" ht="15.75" x14ac:dyDescent="0.25">
      <c r="A61" s="44" t="s">
        <v>48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6"/>
      <c r="P61" s="26"/>
      <c r="Q61" s="27"/>
    </row>
    <row r="62" spans="1:17" ht="15.75" x14ac:dyDescent="0.25">
      <c r="A62" s="44" t="s">
        <v>50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6"/>
      <c r="P62" s="26"/>
      <c r="Q62" s="27"/>
    </row>
    <row r="63" spans="1:17" ht="15.75" x14ac:dyDescent="0.25">
      <c r="A63" s="44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6"/>
      <c r="P63" s="26"/>
      <c r="Q63" s="27"/>
    </row>
    <row r="64" spans="1:17" ht="15.75" x14ac:dyDescent="0.25">
      <c r="A64" s="44" t="s">
        <v>123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6"/>
      <c r="P64" s="26"/>
      <c r="Q64" s="27"/>
    </row>
    <row r="65" spans="1:17" ht="15.75" x14ac:dyDescent="0.25">
      <c r="A65" s="44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6"/>
      <c r="P65" s="26"/>
      <c r="Q65" s="27"/>
    </row>
    <row r="66" spans="1:17" ht="15.75" x14ac:dyDescent="0.25">
      <c r="A66" s="44" t="s">
        <v>53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5"/>
      <c r="P66" s="26"/>
      <c r="Q66" s="27"/>
    </row>
    <row r="67" spans="1:17" ht="15.75" x14ac:dyDescent="0.25">
      <c r="A67" s="44" t="s">
        <v>54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5"/>
      <c r="P67" s="26"/>
      <c r="Q67" s="27"/>
    </row>
    <row r="68" spans="1:17" ht="15.75" x14ac:dyDescent="0.25">
      <c r="A68" s="44" t="s">
        <v>55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5"/>
      <c r="P68" s="26"/>
      <c r="Q68" s="27"/>
    </row>
    <row r="69" spans="1:17" ht="15.75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5"/>
      <c r="P69" s="26"/>
      <c r="Q69" s="27"/>
    </row>
    <row r="70" spans="1:17" ht="15.75" x14ac:dyDescent="0.25">
      <c r="A70" s="48" t="s">
        <v>56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5"/>
      <c r="P70" s="26"/>
      <c r="Q70" s="27"/>
    </row>
    <row r="71" spans="1:17" ht="15.75" x14ac:dyDescent="0.25">
      <c r="A71" s="44" t="s">
        <v>57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55">
        <v>1</v>
      </c>
      <c r="O71" s="25"/>
      <c r="P71" s="26"/>
      <c r="Q71" s="27"/>
    </row>
    <row r="72" spans="1:17" ht="15.75" x14ac:dyDescent="0.25">
      <c r="A72" s="44" t="s">
        <v>58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5"/>
      <c r="P72" s="26"/>
      <c r="Q72" s="27"/>
    </row>
    <row r="73" spans="1:17" ht="15.75" x14ac:dyDescent="0.25">
      <c r="A73" s="44" t="s">
        <v>16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34">
        <v>88</v>
      </c>
      <c r="I73" s="34">
        <v>6</v>
      </c>
      <c r="J73" s="34">
        <v>5</v>
      </c>
      <c r="K73" s="34">
        <v>11</v>
      </c>
      <c r="L73" s="34">
        <v>0</v>
      </c>
      <c r="M73" s="34">
        <v>1</v>
      </c>
      <c r="N73" s="34">
        <f t="shared" ref="N73" si="5">AVERAGE(B73:M73)</f>
        <v>9.25</v>
      </c>
      <c r="O73" s="25"/>
      <c r="P73" s="26"/>
      <c r="Q73" s="27"/>
    </row>
    <row r="74" spans="1:17" ht="15.75" x14ac:dyDescent="0.25">
      <c r="A74" s="44" t="s">
        <v>59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5"/>
      <c r="P74" s="26"/>
      <c r="Q74" s="27"/>
    </row>
    <row r="75" spans="1:17" ht="15.75" x14ac:dyDescent="0.25">
      <c r="A75" s="44" t="s">
        <v>60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5"/>
      <c r="P75" s="26"/>
      <c r="Q75" s="27"/>
    </row>
    <row r="76" spans="1:17" ht="15.75" x14ac:dyDescent="0.25">
      <c r="A76" s="44" t="s">
        <v>61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5"/>
      <c r="P76" s="26"/>
      <c r="Q76" s="27"/>
    </row>
    <row r="77" spans="1:17" ht="15.75" x14ac:dyDescent="0.25">
      <c r="A77" s="44" t="s">
        <v>82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5"/>
      <c r="P77" s="26"/>
      <c r="Q77" s="27"/>
    </row>
    <row r="78" spans="1:17" ht="15.75" x14ac:dyDescent="0.25">
      <c r="A78" s="44" t="s">
        <v>83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5"/>
      <c r="P78" s="26"/>
      <c r="Q78" s="27"/>
    </row>
    <row r="79" spans="1:17" ht="15.75" x14ac:dyDescent="0.25">
      <c r="A79" s="44" t="s">
        <v>84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5"/>
      <c r="P79" s="26"/>
      <c r="Q79" s="27"/>
    </row>
    <row r="80" spans="1:17" ht="15.75" x14ac:dyDescent="0.25">
      <c r="A80" s="44" t="s">
        <v>85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5"/>
      <c r="P80" s="26"/>
      <c r="Q80" s="27"/>
    </row>
    <row r="81" spans="1:17" ht="15.75" x14ac:dyDescent="0.25">
      <c r="A81" s="44" t="s">
        <v>86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25"/>
      <c r="P81" s="26"/>
      <c r="Q81" s="27"/>
    </row>
    <row r="82" spans="1:17" ht="15.75" x14ac:dyDescent="0.25">
      <c r="A82" s="44" t="s">
        <v>87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25"/>
      <c r="P82" s="26"/>
      <c r="Q82" s="27"/>
    </row>
    <row r="83" spans="1:17" ht="15.75" x14ac:dyDescent="0.25">
      <c r="A83" s="44" t="s">
        <v>5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25"/>
      <c r="P83" s="26"/>
      <c r="Q83" s="27"/>
    </row>
    <row r="84" spans="1:17" ht="15.75" x14ac:dyDescent="0.25">
      <c r="A84" s="48" t="s">
        <v>62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25"/>
      <c r="P84" s="26"/>
      <c r="Q84" s="27"/>
    </row>
    <row r="85" spans="1:17" ht="15.75" x14ac:dyDescent="0.25">
      <c r="A85" s="44" t="s">
        <v>63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25"/>
      <c r="P85" s="26"/>
      <c r="Q85" s="27"/>
    </row>
    <row r="86" spans="1:17" ht="15.75" x14ac:dyDescent="0.25">
      <c r="A86" s="44" t="s">
        <v>64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25"/>
      <c r="P86" s="26"/>
      <c r="Q86" s="27"/>
    </row>
    <row r="87" spans="1:17" ht="15.75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25"/>
      <c r="P87" s="26"/>
      <c r="Q87" s="27"/>
    </row>
    <row r="88" spans="1:17" ht="15.75" x14ac:dyDescent="0.25">
      <c r="A88" s="48" t="s">
        <v>14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25"/>
      <c r="P88" s="26"/>
      <c r="Q88" s="27"/>
    </row>
    <row r="89" spans="1:17" ht="15.75" x14ac:dyDescent="0.25">
      <c r="A89" s="44" t="s">
        <v>67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25"/>
      <c r="P89" s="26"/>
      <c r="Q89" s="27"/>
    </row>
    <row r="90" spans="1:17" ht="15.75" x14ac:dyDescent="0.25">
      <c r="A90" s="44" t="s">
        <v>68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25"/>
      <c r="P90" s="26"/>
      <c r="Q90" s="27"/>
    </row>
    <row r="91" spans="1:17" ht="15.75" x14ac:dyDescent="0.25">
      <c r="A91" s="44" t="s">
        <v>69</v>
      </c>
      <c r="B91" s="44">
        <v>5005</v>
      </c>
      <c r="C91" s="44">
        <v>5940</v>
      </c>
      <c r="D91" s="44">
        <v>5761</v>
      </c>
      <c r="E91" s="44">
        <v>4770</v>
      </c>
      <c r="F91" s="44">
        <v>6056</v>
      </c>
      <c r="G91" s="44">
        <v>5315</v>
      </c>
      <c r="H91" s="34">
        <v>6238</v>
      </c>
      <c r="I91" s="34">
        <v>2512</v>
      </c>
      <c r="J91" s="34">
        <v>2050</v>
      </c>
      <c r="K91" s="34">
        <v>2062</v>
      </c>
      <c r="L91" s="34">
        <v>2003</v>
      </c>
      <c r="M91" s="34">
        <v>2003</v>
      </c>
      <c r="N91" s="34">
        <f t="shared" ref="N91" si="6">AVERAGE(B91:M91)</f>
        <v>4142.916666666667</v>
      </c>
      <c r="O91" s="25"/>
      <c r="P91" s="26"/>
      <c r="Q91" s="27"/>
    </row>
    <row r="92" spans="1:17" ht="15.75" x14ac:dyDescent="0.25">
      <c r="A92" s="44" t="s">
        <v>70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25"/>
      <c r="P92" s="26"/>
      <c r="Q92" s="27"/>
    </row>
    <row r="93" spans="1:17" ht="15.75" x14ac:dyDescent="0.25">
      <c r="A93" s="44" t="s">
        <v>71</v>
      </c>
      <c r="B93" s="44">
        <v>29</v>
      </c>
      <c r="C93" s="44">
        <v>36</v>
      </c>
      <c r="D93" s="44">
        <v>40</v>
      </c>
      <c r="E93" s="44">
        <v>28</v>
      </c>
      <c r="F93" s="44">
        <v>36</v>
      </c>
      <c r="G93" s="44">
        <v>84</v>
      </c>
      <c r="H93" s="34">
        <v>33</v>
      </c>
      <c r="I93" s="34">
        <v>15</v>
      </c>
      <c r="J93" s="34">
        <v>13</v>
      </c>
      <c r="K93" s="34">
        <v>16</v>
      </c>
      <c r="L93" s="34">
        <v>16</v>
      </c>
      <c r="M93" s="34">
        <v>16</v>
      </c>
      <c r="N93" s="34">
        <f t="shared" ref="N93" si="7">AVERAGE(B93:M93)</f>
        <v>30.166666666666668</v>
      </c>
      <c r="O93" s="25"/>
      <c r="P93" s="26"/>
      <c r="Q93" s="27"/>
    </row>
    <row r="94" spans="1:17" ht="15.75" x14ac:dyDescent="0.25">
      <c r="A94" s="44" t="s">
        <v>72</v>
      </c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25"/>
      <c r="P94" s="26"/>
      <c r="Q94" s="27"/>
    </row>
    <row r="95" spans="1:17" ht="15.75" x14ac:dyDescent="0.25">
      <c r="A95" s="44" t="s">
        <v>1</v>
      </c>
      <c r="B95" s="44">
        <v>0</v>
      </c>
      <c r="C95" s="44">
        <v>0</v>
      </c>
      <c r="D95" s="44">
        <v>0</v>
      </c>
      <c r="E95" s="44">
        <v>12</v>
      </c>
      <c r="F95" s="44">
        <v>0</v>
      </c>
      <c r="G95" s="44">
        <v>0</v>
      </c>
      <c r="H95" s="34">
        <v>52</v>
      </c>
      <c r="I95" s="34">
        <v>70</v>
      </c>
      <c r="J95" s="34">
        <v>74</v>
      </c>
      <c r="K95" s="34">
        <v>77</v>
      </c>
      <c r="L95" s="34">
        <v>556</v>
      </c>
      <c r="M95" s="34">
        <v>88</v>
      </c>
      <c r="N95" s="34">
        <f t="shared" ref="N95:N96" si="8">AVERAGE(B95:M95)</f>
        <v>77.416666666666671</v>
      </c>
      <c r="O95" s="25"/>
      <c r="P95" s="26"/>
      <c r="Q95" s="27"/>
    </row>
    <row r="96" spans="1:17" ht="15.75" x14ac:dyDescent="0.25">
      <c r="A96" s="44" t="s">
        <v>2</v>
      </c>
      <c r="B96" s="44">
        <v>0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34">
        <v>643</v>
      </c>
      <c r="I96" s="34">
        <v>751</v>
      </c>
      <c r="J96" s="34">
        <v>705</v>
      </c>
      <c r="K96" s="34">
        <v>754</v>
      </c>
      <c r="L96" s="34">
        <v>105</v>
      </c>
      <c r="M96" s="34">
        <v>556</v>
      </c>
      <c r="N96" s="34">
        <f t="shared" si="8"/>
        <v>292.83333333333331</v>
      </c>
      <c r="O96" s="25"/>
      <c r="P96" s="26"/>
      <c r="Q96" s="27"/>
    </row>
    <row r="97" spans="1:17" ht="15.75" x14ac:dyDescent="0.25">
      <c r="A97" s="44" t="s">
        <v>65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25"/>
      <c r="P97" s="26"/>
      <c r="Q97" s="27"/>
    </row>
    <row r="98" spans="1:17" ht="15.75" x14ac:dyDescent="0.25">
      <c r="A98" s="44" t="s">
        <v>66</v>
      </c>
      <c r="B98" s="44">
        <v>0</v>
      </c>
      <c r="C98" s="44">
        <v>0</v>
      </c>
      <c r="D98" s="44">
        <v>0</v>
      </c>
      <c r="E98" s="44">
        <v>0</v>
      </c>
      <c r="F98" s="44">
        <v>14</v>
      </c>
      <c r="G98" s="4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f t="shared" ref="N98" si="9">AVERAGE(B98:M98)</f>
        <v>1.1666666666666667</v>
      </c>
      <c r="O98" s="25"/>
      <c r="P98" s="26"/>
      <c r="Q98" s="27"/>
    </row>
    <row r="99" spans="1:17" ht="15.75" x14ac:dyDescent="0.25">
      <c r="A99" s="44" t="s">
        <v>73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25"/>
      <c r="P99" s="26"/>
      <c r="Q99" s="27"/>
    </row>
    <row r="100" spans="1:17" ht="15.75" x14ac:dyDescent="0.25">
      <c r="A100" s="44" t="s">
        <v>74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25"/>
      <c r="P100" s="26"/>
      <c r="Q100" s="27"/>
    </row>
    <row r="101" spans="1:17" ht="15.75" x14ac:dyDescent="0.25">
      <c r="A101" s="44" t="s">
        <v>75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25"/>
      <c r="P101" s="26"/>
      <c r="Q101" s="27"/>
    </row>
    <row r="102" spans="1:17" ht="15.75" x14ac:dyDescent="0.25">
      <c r="A102" s="44" t="s">
        <v>76</v>
      </c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25"/>
      <c r="P102" s="26"/>
      <c r="Q102" s="27"/>
    </row>
    <row r="103" spans="1:17" ht="15.75" x14ac:dyDescent="0.25">
      <c r="A103" s="44" t="s">
        <v>77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25"/>
      <c r="P103" s="26"/>
      <c r="Q103" s="27"/>
    </row>
    <row r="104" spans="1:17" ht="15.75" x14ac:dyDescent="0.25">
      <c r="A104" s="44" t="s">
        <v>78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25"/>
      <c r="P104" s="26"/>
      <c r="Q104" s="27"/>
    </row>
    <row r="105" spans="1:17" ht="15.75" x14ac:dyDescent="0.25">
      <c r="A105" s="44" t="s">
        <v>79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25"/>
      <c r="P105" s="26"/>
      <c r="Q105" s="27"/>
    </row>
    <row r="106" spans="1:17" ht="15.75" x14ac:dyDescent="0.25">
      <c r="A106" s="44" t="s">
        <v>80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25"/>
      <c r="P106" s="26"/>
      <c r="Q106" s="27"/>
    </row>
    <row r="107" spans="1:17" ht="15.75" x14ac:dyDescent="0.25">
      <c r="A107" s="44" t="s">
        <v>81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25"/>
      <c r="P107" s="26"/>
      <c r="Q107" s="27"/>
    </row>
    <row r="108" spans="1:17" ht="15.75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25"/>
      <c r="P108" s="26"/>
      <c r="Q108" s="27"/>
    </row>
    <row r="109" spans="1:17" ht="15.75" x14ac:dyDescent="0.25">
      <c r="A109" s="48" t="s">
        <v>88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25"/>
      <c r="P109" s="26"/>
      <c r="Q109" s="27"/>
    </row>
    <row r="110" spans="1:17" ht="15.75" x14ac:dyDescent="0.25">
      <c r="A110" s="44" t="s">
        <v>90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25"/>
      <c r="P110" s="26"/>
      <c r="Q110" s="27"/>
    </row>
    <row r="111" spans="1:17" ht="15.75" x14ac:dyDescent="0.25">
      <c r="A111" s="44" t="s">
        <v>91</v>
      </c>
      <c r="B111" s="44">
        <v>16</v>
      </c>
      <c r="C111" s="44">
        <v>27</v>
      </c>
      <c r="D111" s="44">
        <v>36</v>
      </c>
      <c r="E111" s="44">
        <v>20</v>
      </c>
      <c r="F111" s="44">
        <v>22</v>
      </c>
      <c r="G111" s="44">
        <v>23</v>
      </c>
      <c r="H111" s="34">
        <v>24</v>
      </c>
      <c r="I111" s="34">
        <v>25</v>
      </c>
      <c r="J111" s="34">
        <v>36</v>
      </c>
      <c r="K111" s="34">
        <v>21</v>
      </c>
      <c r="L111" s="34">
        <v>26</v>
      </c>
      <c r="M111" s="34">
        <v>26</v>
      </c>
      <c r="N111" s="34">
        <f t="shared" ref="N111:N112" si="10">AVERAGE(B111:M111)</f>
        <v>25.166666666666668</v>
      </c>
      <c r="O111" s="25"/>
      <c r="P111" s="26"/>
      <c r="Q111" s="27"/>
    </row>
    <row r="112" spans="1:17" ht="15.75" x14ac:dyDescent="0.25">
      <c r="A112" s="44" t="s">
        <v>92</v>
      </c>
      <c r="B112" s="44">
        <v>0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34">
        <v>2</v>
      </c>
      <c r="I112" s="34">
        <v>0</v>
      </c>
      <c r="J112" s="34">
        <v>1</v>
      </c>
      <c r="K112" s="34">
        <v>1</v>
      </c>
      <c r="L112" s="34">
        <v>0</v>
      </c>
      <c r="M112" s="34">
        <v>0</v>
      </c>
      <c r="N112" s="34">
        <f t="shared" si="10"/>
        <v>0.33333333333333331</v>
      </c>
      <c r="O112" s="25"/>
      <c r="P112" s="26"/>
      <c r="Q112" s="27"/>
    </row>
    <row r="113" spans="1:18" ht="15.75" x14ac:dyDescent="0.25">
      <c r="A113" s="44" t="s">
        <v>93</v>
      </c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25"/>
      <c r="P113" s="26"/>
      <c r="Q113" s="27"/>
    </row>
    <row r="114" spans="1:18" ht="15.75" x14ac:dyDescent="0.25">
      <c r="A114" s="44" t="s">
        <v>94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25"/>
      <c r="P114" s="26"/>
      <c r="Q114" s="27"/>
    </row>
    <row r="115" spans="1:18" ht="15.75" x14ac:dyDescent="0.25">
      <c r="A115" s="44" t="s">
        <v>89</v>
      </c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25"/>
      <c r="P115" s="26"/>
      <c r="Q115" s="27"/>
    </row>
    <row r="116" spans="1:18" ht="15.75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25"/>
      <c r="P116" s="26"/>
      <c r="Q116" s="27"/>
    </row>
    <row r="117" spans="1:18" ht="15.75" x14ac:dyDescent="0.25">
      <c r="A117" s="48" t="s">
        <v>124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25"/>
      <c r="P117" s="26"/>
      <c r="Q117" s="27"/>
    </row>
    <row r="118" spans="1:18" ht="15.75" x14ac:dyDescent="0.25">
      <c r="A118" s="44" t="s">
        <v>3</v>
      </c>
      <c r="B118" s="44">
        <v>1</v>
      </c>
      <c r="C118" s="44">
        <v>1</v>
      </c>
      <c r="D118" s="44">
        <v>1</v>
      </c>
      <c r="E118" s="44">
        <v>1</v>
      </c>
      <c r="F118" s="44">
        <v>1</v>
      </c>
      <c r="G118" s="44">
        <v>1</v>
      </c>
      <c r="H118" s="44">
        <v>1</v>
      </c>
      <c r="I118" s="44">
        <v>1</v>
      </c>
      <c r="J118" s="44">
        <v>1</v>
      </c>
      <c r="K118" s="44">
        <v>1</v>
      </c>
      <c r="L118" s="44">
        <v>1</v>
      </c>
      <c r="M118" s="44">
        <v>1</v>
      </c>
      <c r="N118" s="34">
        <f t="shared" ref="N118" si="11">AVERAGE(B118:M118)</f>
        <v>1</v>
      </c>
      <c r="O118" s="25"/>
      <c r="P118" s="26"/>
      <c r="Q118" s="27"/>
    </row>
    <row r="119" spans="1:18" ht="15.75" x14ac:dyDescent="0.25">
      <c r="A119" s="44" t="s">
        <v>125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25"/>
      <c r="P119" s="26"/>
      <c r="Q119" s="27"/>
    </row>
    <row r="120" spans="1:18" ht="15.75" x14ac:dyDescent="0.25">
      <c r="A120" s="44" t="s">
        <v>95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25"/>
      <c r="P120" s="26"/>
      <c r="Q120" s="27"/>
    </row>
    <row r="121" spans="1:18" ht="15.75" x14ac:dyDescent="0.25">
      <c r="A121" s="44" t="s">
        <v>96</v>
      </c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25"/>
      <c r="P121" s="26"/>
      <c r="Q121" s="27"/>
    </row>
    <row r="122" spans="1:18" ht="15.75" x14ac:dyDescent="0.25">
      <c r="A122" s="44" t="s">
        <v>97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25"/>
      <c r="P122" s="26"/>
      <c r="Q122" s="27"/>
    </row>
    <row r="123" spans="1:18" ht="15.75" x14ac:dyDescent="0.25">
      <c r="A123" s="44" t="s">
        <v>98</v>
      </c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25"/>
      <c r="P123" s="26"/>
      <c r="Q123" s="27"/>
    </row>
    <row r="124" spans="1:18" ht="15.75" x14ac:dyDescent="0.25">
      <c r="A124" s="44" t="s">
        <v>99</v>
      </c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25"/>
      <c r="P124" s="26"/>
      <c r="Q124" s="27"/>
    </row>
    <row r="125" spans="1:18" ht="15.75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25"/>
      <c r="P125" s="26"/>
      <c r="Q125" s="27"/>
    </row>
    <row r="126" spans="1:18" s="14" customFormat="1" ht="15.75" x14ac:dyDescent="0.25">
      <c r="A126" s="56" t="s">
        <v>126</v>
      </c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8"/>
      <c r="P126" s="59"/>
      <c r="Q126" s="57"/>
      <c r="R126" s="13"/>
    </row>
    <row r="127" spans="1:18" ht="15.75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25"/>
      <c r="P127" s="26"/>
      <c r="Q127" s="27"/>
    </row>
    <row r="128" spans="1:18" ht="15.75" x14ac:dyDescent="0.25">
      <c r="A128" s="48" t="s">
        <v>100</v>
      </c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25"/>
      <c r="P128" s="26"/>
      <c r="Q128" s="27"/>
    </row>
    <row r="129" spans="1:17" ht="15.75" x14ac:dyDescent="0.25">
      <c r="A129" s="44" t="s">
        <v>101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25"/>
      <c r="P129" s="26"/>
      <c r="Q129" s="27"/>
    </row>
    <row r="130" spans="1:17" ht="15.75" x14ac:dyDescent="0.25">
      <c r="A130" s="44" t="s">
        <v>102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25"/>
      <c r="P130" s="26"/>
      <c r="Q130" s="27"/>
    </row>
    <row r="131" spans="1:17" ht="15.75" x14ac:dyDescent="0.25">
      <c r="A131" s="44" t="s">
        <v>103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25"/>
      <c r="P131" s="26"/>
      <c r="Q131" s="27"/>
    </row>
    <row r="132" spans="1:17" ht="15.75" x14ac:dyDescent="0.25">
      <c r="A132" s="44" t="s">
        <v>104</v>
      </c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25"/>
      <c r="P132" s="26"/>
      <c r="Q132" s="27"/>
    </row>
    <row r="133" spans="1:17" ht="15.75" x14ac:dyDescent="0.25">
      <c r="A133" s="44" t="s">
        <v>105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25"/>
      <c r="P133" s="26"/>
      <c r="Q133" s="27"/>
    </row>
    <row r="134" spans="1:17" ht="15.75" x14ac:dyDescent="0.25">
      <c r="A134" s="44" t="s">
        <v>106</v>
      </c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25"/>
      <c r="P134" s="26"/>
      <c r="Q134" s="27"/>
    </row>
    <row r="135" spans="1:17" ht="15.75" x14ac:dyDescent="0.25">
      <c r="A135" s="44" t="s">
        <v>107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25"/>
      <c r="P135" s="26"/>
      <c r="Q135" s="27"/>
    </row>
    <row r="136" spans="1:17" ht="15.75" x14ac:dyDescent="0.25">
      <c r="A136" s="44" t="s">
        <v>108</v>
      </c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25"/>
      <c r="P136" s="26"/>
      <c r="Q136" s="27"/>
    </row>
    <row r="137" spans="1:17" ht="15.75" x14ac:dyDescent="0.25">
      <c r="A137" s="44" t="s">
        <v>109</v>
      </c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25"/>
      <c r="P137" s="26"/>
      <c r="Q137" s="27"/>
    </row>
    <row r="138" spans="1:17" ht="15.75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25"/>
      <c r="P138" s="26"/>
      <c r="Q138" s="27"/>
    </row>
    <row r="139" spans="1:17" ht="15.75" x14ac:dyDescent="0.25">
      <c r="A139" s="48" t="s">
        <v>110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25"/>
      <c r="P139" s="26"/>
      <c r="Q139" s="27"/>
    </row>
    <row r="140" spans="1:17" ht="15.75" x14ac:dyDescent="0.25">
      <c r="A140" s="44" t="s">
        <v>127</v>
      </c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25"/>
      <c r="P140" s="26"/>
      <c r="Q140" s="27"/>
    </row>
    <row r="141" spans="1:17" ht="15.75" x14ac:dyDescent="0.25">
      <c r="A141" s="44" t="s">
        <v>128</v>
      </c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25"/>
      <c r="P141" s="26"/>
      <c r="Q141" s="27"/>
    </row>
    <row r="142" spans="1:17" ht="15.75" x14ac:dyDescent="0.25">
      <c r="A142" s="44" t="s">
        <v>129</v>
      </c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25"/>
      <c r="P142" s="26"/>
      <c r="Q142" s="27"/>
    </row>
    <row r="143" spans="1:17" ht="15.75" x14ac:dyDescent="0.25">
      <c r="A143" s="44" t="s">
        <v>130</v>
      </c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25"/>
      <c r="P143" s="26"/>
      <c r="Q143" s="27"/>
    </row>
    <row r="144" spans="1:17" ht="15.75" x14ac:dyDescent="0.25">
      <c r="A144" s="44" t="s">
        <v>131</v>
      </c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25"/>
      <c r="P144" s="26"/>
      <c r="Q144" s="27"/>
    </row>
    <row r="145" spans="1:17" ht="15.75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25"/>
      <c r="P145" s="26"/>
      <c r="Q145" s="27"/>
    </row>
    <row r="146" spans="1:17" ht="15.75" x14ac:dyDescent="0.25">
      <c r="A146" s="44" t="s">
        <v>132</v>
      </c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25"/>
      <c r="P146" s="26"/>
      <c r="Q146" s="27"/>
    </row>
    <row r="147" spans="1:17" ht="15.75" x14ac:dyDescent="0.25">
      <c r="A147" s="44" t="s">
        <v>133</v>
      </c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25"/>
      <c r="P147" s="26"/>
      <c r="Q147" s="27"/>
    </row>
    <row r="148" spans="1:17" ht="15.75" x14ac:dyDescent="0.25">
      <c r="A148" s="44" t="s">
        <v>134</v>
      </c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25"/>
      <c r="P148" s="26"/>
      <c r="Q148" s="27"/>
    </row>
    <row r="149" spans="1:17" ht="15.75" x14ac:dyDescent="0.25">
      <c r="A149" s="44" t="s">
        <v>135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25"/>
      <c r="P149" s="26"/>
      <c r="Q149" s="27"/>
    </row>
    <row r="150" spans="1:17" ht="15.75" x14ac:dyDescent="0.25">
      <c r="A150" s="44" t="s">
        <v>136</v>
      </c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25"/>
      <c r="P150" s="26"/>
      <c r="Q150" s="27"/>
    </row>
    <row r="151" spans="1:17" ht="15.75" x14ac:dyDescent="0.25">
      <c r="A151" s="44" t="s">
        <v>137</v>
      </c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25"/>
      <c r="P151" s="26"/>
      <c r="Q151" s="27"/>
    </row>
    <row r="152" spans="1:17" ht="15.75" x14ac:dyDescent="0.25">
      <c r="A152" s="44" t="s">
        <v>138</v>
      </c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25"/>
      <c r="P152" s="26"/>
      <c r="Q152" s="27"/>
    </row>
    <row r="153" spans="1:17" ht="15.75" x14ac:dyDescent="0.25">
      <c r="A153" s="44" t="s">
        <v>139</v>
      </c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25"/>
      <c r="P153" s="26"/>
      <c r="Q153" s="27"/>
    </row>
    <row r="154" spans="1:17" ht="15.75" x14ac:dyDescent="0.25">
      <c r="A154" s="44" t="s">
        <v>140</v>
      </c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25"/>
      <c r="P154" s="26"/>
      <c r="Q154" s="27"/>
    </row>
    <row r="155" spans="1:17" ht="15.75" x14ac:dyDescent="0.25">
      <c r="A155" s="44" t="s">
        <v>141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25"/>
      <c r="P155" s="26"/>
      <c r="Q155" s="27"/>
    </row>
    <row r="156" spans="1:17" ht="15.75" x14ac:dyDescent="0.25">
      <c r="A156" s="44" t="s">
        <v>142</v>
      </c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25"/>
      <c r="P156" s="26"/>
      <c r="Q156" s="27"/>
    </row>
    <row r="157" spans="1:17" ht="15.75" x14ac:dyDescent="0.25">
      <c r="A157" s="44" t="s">
        <v>143</v>
      </c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25"/>
      <c r="P157" s="26"/>
      <c r="Q157" s="27"/>
    </row>
    <row r="158" spans="1:17" ht="15.75" x14ac:dyDescent="0.25">
      <c r="A158" s="44" t="s">
        <v>144</v>
      </c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25"/>
      <c r="P158" s="26"/>
      <c r="Q158" s="27"/>
    </row>
    <row r="159" spans="1:17" ht="15.75" x14ac:dyDescent="0.25">
      <c r="A159" s="44" t="s">
        <v>145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25"/>
      <c r="P159" s="26"/>
      <c r="Q159" s="27"/>
    </row>
    <row r="160" spans="1:17" ht="15.75" x14ac:dyDescent="0.25">
      <c r="A160" s="44" t="s">
        <v>146</v>
      </c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25"/>
      <c r="P160" s="26"/>
      <c r="Q160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Sosa, Nolan</cp:lastModifiedBy>
  <dcterms:created xsi:type="dcterms:W3CDTF">2020-02-12T19:51:48Z</dcterms:created>
  <dcterms:modified xsi:type="dcterms:W3CDTF">2020-06-17T12:52:31Z</dcterms:modified>
</cp:coreProperties>
</file>