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19-RFx\Engineering\ES-03-19 2019 Annual Sealcoat Project\Website Docs\"/>
    </mc:Choice>
  </mc:AlternateContent>
  <bookViews>
    <workbookView xWindow="0" yWindow="0" windowWidth="28800" windowHeight="12435"/>
  </bookViews>
  <sheets>
    <sheet name="Base Bid" sheetId="1" r:id="rId1"/>
    <sheet name="Alternate 1" sheetId="2" r:id="rId2"/>
  </sheets>
  <definedNames>
    <definedName name="_xlnm.Print_Area" localSheetId="0">'Base Bid'!$A$1:$G$35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E8" i="1"/>
  <c r="E6" i="1"/>
</calcChain>
</file>

<file path=xl/sharedStrings.xml><?xml version="1.0" encoding="utf-8"?>
<sst xmlns="http://schemas.openxmlformats.org/spreadsheetml/2006/main" count="171" uniqueCount="71">
  <si>
    <t>Project:</t>
  </si>
  <si>
    <t>Description:</t>
  </si>
  <si>
    <t>ITEM</t>
  </si>
  <si>
    <t>CODE</t>
  </si>
  <si>
    <t>DESCRIPTION</t>
  </si>
  <si>
    <t>UNITS</t>
  </si>
  <si>
    <t>EST. QTY.</t>
  </si>
  <si>
    <t>UNIT COST</t>
  </si>
  <si>
    <t>AMOUNT</t>
  </si>
  <si>
    <t>SUBTOTAL:</t>
  </si>
  <si>
    <t>TOTAL:</t>
  </si>
  <si>
    <t>2019 Sealcoat Project</t>
  </si>
  <si>
    <t>MOBILIZATION(10%)</t>
  </si>
  <si>
    <t>BARRICADES, SIGNS, AND TRAFFIC HANDLING</t>
  </si>
  <si>
    <t>ASPH (AC-20-5TR)</t>
  </si>
  <si>
    <t>REFL PAV MRK TY I (W) 4" (BRK) (100MIL)</t>
  </si>
  <si>
    <t>REFL PAV MRK TY I (W) 4" (SLD) (100MIL)</t>
  </si>
  <si>
    <t>REFL PAV MRK TY I (W) 8" (SLD) (100MIL)</t>
  </si>
  <si>
    <t>REFL PAV MRK TY I (W)(WORD 'ONLY')(100MIL)</t>
  </si>
  <si>
    <t>REFL PAV MRK TY I (Y) 4" (BRK) (100MIL)</t>
  </si>
  <si>
    <t>REFL PAV MRK TY I (Y) 4" (SLD) (100MIL)</t>
  </si>
  <si>
    <t>REFL PAV MRK TY I (W) 12" (SLD) (100MIL)</t>
  </si>
  <si>
    <t>REFL PAV MRK TY I (W) 18" (SLD) (100MIL)</t>
  </si>
  <si>
    <t>REFL PAV MRK TY I (W) 24" (SLD) (100MIL)</t>
  </si>
  <si>
    <t>REFL PAV MRK TY I (Y) 24" (SLD) (100MIL)</t>
  </si>
  <si>
    <t>REFL PAV MRK TY I (W) (BIKE SYMBOL) (100 MIL)</t>
  </si>
  <si>
    <t>REFL PAV MRK TY I (W) (BIKE ARROW) (100MIL)</t>
  </si>
  <si>
    <t>REFL PAV MRK TY I (W) (ARROW) (100MIL)</t>
  </si>
  <si>
    <t>REFL PAV MRK TY I (W) (DBL ARROW) (100MIL)</t>
  </si>
  <si>
    <t>REFL PAV MRK TY I (W) (RR XING) (100MIL)</t>
  </si>
  <si>
    <t xml:space="preserve">REFL PAV MRKR TY I-C </t>
  </si>
  <si>
    <t xml:space="preserve">REFL PAV MRKR TY II-A-A </t>
  </si>
  <si>
    <t>0500  6001</t>
  </si>
  <si>
    <t>0316 6126</t>
  </si>
  <si>
    <t>0316 6048</t>
  </si>
  <si>
    <t>0666 6006</t>
  </si>
  <si>
    <t>667 6006</t>
  </si>
  <si>
    <t>0666 6027</t>
  </si>
  <si>
    <t>0666 6078</t>
  </si>
  <si>
    <t>0666 6123</t>
  </si>
  <si>
    <t>0666 6042</t>
  </si>
  <si>
    <t>0666 6045</t>
  </si>
  <si>
    <t>0666 6048</t>
  </si>
  <si>
    <t>0666 6147</t>
  </si>
  <si>
    <t>666 6105</t>
  </si>
  <si>
    <t>0666 6105</t>
  </si>
  <si>
    <t>0666 6054</t>
  </si>
  <si>
    <t>0667 6057</t>
  </si>
  <si>
    <t>0666 6093</t>
  </si>
  <si>
    <t>0672 6007</t>
  </si>
  <si>
    <t>0672 6013</t>
  </si>
  <si>
    <t>0502 6025</t>
  </si>
  <si>
    <t>CY</t>
  </si>
  <si>
    <t>GAL</t>
  </si>
  <si>
    <t>LF</t>
  </si>
  <si>
    <t>EA</t>
  </si>
  <si>
    <t>MO</t>
  </si>
  <si>
    <t>LS</t>
  </si>
  <si>
    <t>Annual Sealcoat Program - 2019 Alternate 1 Bid Sheet</t>
  </si>
  <si>
    <t>2018-3-487</t>
  </si>
  <si>
    <t>Project Number:</t>
  </si>
  <si>
    <t>CONTINGENCY:</t>
  </si>
  <si>
    <t>N/A</t>
  </si>
  <si>
    <t>TOWING</t>
  </si>
  <si>
    <t>MOBILIZATION</t>
  </si>
  <si>
    <t>2A</t>
  </si>
  <si>
    <t>2B</t>
  </si>
  <si>
    <t>AGGR(TY-PB GR-4 SAC-A)</t>
  </si>
  <si>
    <t>AGGR(TY-PB GR-4 SAC-B)</t>
  </si>
  <si>
    <t xml:space="preserve">AGGR(TY-PB GR-4 SAC-B) </t>
  </si>
  <si>
    <t>Annual Sealcoat Program - 2019 Base Bid Sheet - Addendum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</si>
</sst>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97">
    <xf numFmtId="0" fontId="0" fillId="0" borderId="0" xfId="0"/>
    <xf numFmtId="44" fontId="0" fillId="0" borderId="10" xfId="0" applyNumberFormat="1" applyBorder="1" applyAlignment="1">
      <alignment horizontal="center"/>
    </xf>
    <xf numFmtId="0" fontId="0" fillId="4" borderId="7" xfId="0" applyFill="1" applyBorder="1" applyAlignment="1"/>
    <xf numFmtId="0" fontId="0" fillId="4" borderId="0" xfId="0" applyFill="1" applyBorder="1" applyAlignment="1"/>
    <xf numFmtId="0" fontId="0" fillId="4" borderId="15" xfId="0" applyFill="1" applyBorder="1" applyAlignment="1"/>
    <xf numFmtId="0" fontId="0" fillId="4" borderId="16" xfId="0" applyFill="1" applyBorder="1" applyAlignment="1"/>
    <xf numFmtId="0" fontId="0" fillId="0" borderId="9" xfId="0" applyBorder="1" applyAlignment="1">
      <alignment horizontal="left"/>
    </xf>
    <xf numFmtId="0" fontId="0" fillId="0" borderId="21" xfId="0" applyBorder="1" applyAlignment="1">
      <alignment horizontal="center"/>
    </xf>
    <xf numFmtId="0" fontId="0" fillId="0" borderId="21" xfId="0" applyBorder="1" applyAlignment="1">
      <alignment horizontal="left"/>
    </xf>
    <xf numFmtId="0" fontId="3" fillId="3" borderId="23" xfId="0" applyFont="1" applyFill="1" applyBorder="1" applyAlignment="1">
      <alignment horizontal="center" vertical="center"/>
    </xf>
    <xf numFmtId="0" fontId="3" fillId="3" borderId="24" xfId="0" applyFont="1" applyFill="1" applyBorder="1" applyAlignment="1">
      <alignment horizontal="center" vertical="center"/>
    </xf>
    <xf numFmtId="0" fontId="3" fillId="3" borderId="24" xfId="0" applyFont="1" applyFill="1" applyBorder="1" applyAlignment="1">
      <alignment horizontal="center" vertical="center" wrapText="1"/>
    </xf>
    <xf numFmtId="44" fontId="3" fillId="3" borderId="24" xfId="1" applyFont="1" applyFill="1" applyBorder="1" applyAlignment="1">
      <alignment horizontal="center" vertical="center"/>
    </xf>
    <xf numFmtId="0" fontId="3" fillId="3" borderId="25" xfId="0" applyFont="1" applyFill="1" applyBorder="1" applyAlignment="1">
      <alignment horizontal="center" vertical="center"/>
    </xf>
    <xf numFmtId="0" fontId="0" fillId="4" borderId="16" xfId="0" applyFill="1" applyBorder="1" applyAlignment="1">
      <alignment horizontal="right"/>
    </xf>
    <xf numFmtId="44" fontId="2" fillId="4" borderId="16" xfId="1" applyFont="1" applyFill="1" applyBorder="1" applyAlignment="1">
      <alignment horizontal="right"/>
    </xf>
    <xf numFmtId="0" fontId="0" fillId="0" borderId="9" xfId="0" applyFill="1" applyBorder="1" applyAlignment="1">
      <alignment horizontal="center" vertical="center"/>
    </xf>
    <xf numFmtId="3" fontId="0" fillId="0" borderId="9" xfId="0" applyNumberFormat="1" applyFill="1" applyBorder="1" applyAlignment="1">
      <alignment horizontal="center" vertical="center"/>
    </xf>
    <xf numFmtId="44" fontId="0" fillId="0" borderId="9" xfId="0" applyNumberForma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/>
    </xf>
    <xf numFmtId="165" fontId="0" fillId="0" borderId="21" xfId="2" applyNumberFormat="1" applyFont="1" applyBorder="1" applyAlignment="1">
      <alignment horizontal="center"/>
    </xf>
    <xf numFmtId="165" fontId="0" fillId="0" borderId="9" xfId="2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/>
    </xf>
    <xf numFmtId="43" fontId="0" fillId="0" borderId="0" xfId="2" applyFont="1" applyBorder="1" applyAlignment="1">
      <alignment horizontal="center"/>
    </xf>
    <xf numFmtId="0" fontId="0" fillId="0" borderId="26" xfId="0" applyBorder="1" applyAlignment="1">
      <alignment horizontal="center"/>
    </xf>
    <xf numFmtId="164" fontId="2" fillId="4" borderId="10" xfId="0" applyNumberFormat="1" applyFont="1" applyFill="1" applyBorder="1" applyAlignment="1">
      <alignment horizontal="center"/>
    </xf>
    <xf numFmtId="164" fontId="2" fillId="4" borderId="19" xfId="0" applyNumberFormat="1" applyFont="1" applyFill="1" applyBorder="1"/>
    <xf numFmtId="0" fontId="0" fillId="0" borderId="18" xfId="0" applyFill="1" applyBorder="1" applyAlignment="1">
      <alignment horizontal="center" vertical="center"/>
    </xf>
    <xf numFmtId="3" fontId="0" fillId="0" borderId="18" xfId="0" applyNumberFormat="1" applyFill="1" applyBorder="1" applyAlignment="1">
      <alignment horizontal="center" vertical="center"/>
    </xf>
    <xf numFmtId="0" fontId="0" fillId="0" borderId="9" xfId="0" applyBorder="1" applyAlignment="1">
      <alignment horizontal="left" vertical="center"/>
    </xf>
    <xf numFmtId="44" fontId="0" fillId="0" borderId="10" xfId="0" applyNumberForma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left" vertical="center"/>
    </xf>
    <xf numFmtId="44" fontId="0" fillId="0" borderId="18" xfId="1" applyFont="1" applyBorder="1" applyAlignment="1">
      <alignment horizontal="center" vertical="center"/>
    </xf>
    <xf numFmtId="44" fontId="0" fillId="0" borderId="19" xfId="0" applyNumberFormat="1" applyBorder="1" applyAlignment="1">
      <alignment horizontal="center" vertical="center"/>
    </xf>
    <xf numFmtId="0" fontId="0" fillId="4" borderId="7" xfId="0" applyFill="1" applyBorder="1" applyAlignment="1">
      <alignment vertical="center"/>
    </xf>
    <xf numFmtId="0" fontId="0" fillId="4" borderId="0" xfId="0" applyFill="1" applyBorder="1" applyAlignment="1">
      <alignment vertical="center"/>
    </xf>
    <xf numFmtId="0" fontId="0" fillId="4" borderId="0" xfId="0" applyFill="1" applyBorder="1" applyAlignment="1">
      <alignment horizontal="right" vertical="center"/>
    </xf>
    <xf numFmtId="44" fontId="2" fillId="4" borderId="0" xfId="1" applyFont="1" applyFill="1" applyBorder="1" applyAlignment="1">
      <alignment horizontal="right" vertical="center"/>
    </xf>
    <xf numFmtId="164" fontId="2" fillId="4" borderId="22" xfId="0" applyNumberFormat="1" applyFont="1" applyFill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  <xf numFmtId="0" fontId="0" fillId="4" borderId="15" xfId="0" applyFill="1" applyBorder="1" applyAlignment="1">
      <alignment vertical="center"/>
    </xf>
    <xf numFmtId="0" fontId="0" fillId="4" borderId="16" xfId="0" applyFill="1" applyBorder="1" applyAlignment="1">
      <alignment vertical="center"/>
    </xf>
    <xf numFmtId="0" fontId="0" fillId="4" borderId="16" xfId="0" applyFill="1" applyBorder="1" applyAlignment="1">
      <alignment horizontal="right" vertical="center"/>
    </xf>
    <xf numFmtId="44" fontId="2" fillId="4" borderId="16" xfId="1" applyFont="1" applyFill="1" applyBorder="1" applyAlignment="1">
      <alignment horizontal="right" vertical="center"/>
    </xf>
    <xf numFmtId="164" fontId="2" fillId="4" borderId="19" xfId="0" applyNumberFormat="1" applyFont="1" applyFill="1" applyBorder="1" applyAlignment="1">
      <alignment vertical="center"/>
    </xf>
    <xf numFmtId="44" fontId="0" fillId="5" borderId="21" xfId="1" applyFont="1" applyFill="1" applyBorder="1" applyAlignment="1">
      <alignment horizontal="center"/>
    </xf>
    <xf numFmtId="44" fontId="0" fillId="5" borderId="22" xfId="0" applyNumberFormat="1" applyFill="1" applyBorder="1" applyAlignment="1">
      <alignment horizontal="center"/>
    </xf>
    <xf numFmtId="44" fontId="0" fillId="5" borderId="9" xfId="1" applyFont="1" applyFill="1" applyBorder="1" applyAlignment="1">
      <alignment horizontal="center"/>
    </xf>
    <xf numFmtId="44" fontId="0" fillId="5" borderId="10" xfId="0" applyNumberFormat="1" applyFill="1" applyBorder="1" applyAlignment="1">
      <alignment horizontal="center"/>
    </xf>
    <xf numFmtId="44" fontId="0" fillId="5" borderId="9" xfId="0" applyNumberFormat="1" applyFill="1" applyBorder="1" applyAlignment="1">
      <alignment horizontal="center" vertical="center"/>
    </xf>
    <xf numFmtId="0" fontId="0" fillId="4" borderId="27" xfId="0" applyFill="1" applyBorder="1" applyAlignment="1">
      <alignment horizontal="right"/>
    </xf>
    <xf numFmtId="44" fontId="2" fillId="4" borderId="27" xfId="1" applyFont="1" applyFill="1" applyBorder="1" applyAlignment="1">
      <alignment horizontal="right"/>
    </xf>
    <xf numFmtId="0" fontId="0" fillId="0" borderId="0" xfId="0" applyFill="1" applyBorder="1" applyAlignment="1">
      <alignment horizontal="left" vertical="center"/>
    </xf>
    <xf numFmtId="0" fontId="0" fillId="0" borderId="0" xfId="0" applyBorder="1"/>
    <xf numFmtId="0" fontId="0" fillId="0" borderId="0" xfId="0" applyFill="1" applyBorder="1" applyAlignment="1">
      <alignment horizontal="center" vertical="center"/>
    </xf>
    <xf numFmtId="3" fontId="0" fillId="0" borderId="0" xfId="0" applyNumberFormat="1" applyFill="1" applyBorder="1" applyAlignment="1">
      <alignment horizontal="center" vertical="center"/>
    </xf>
    <xf numFmtId="44" fontId="0" fillId="0" borderId="9" xfId="1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4" xfId="0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44" fontId="0" fillId="0" borderId="4" xfId="1" applyFont="1" applyBorder="1" applyAlignment="1">
      <alignment horizontal="center" vertical="center"/>
    </xf>
    <xf numFmtId="44" fontId="0" fillId="0" borderId="5" xfId="0" applyNumberFormat="1" applyBorder="1" applyAlignment="1">
      <alignment horizontal="center" vertical="center"/>
    </xf>
    <xf numFmtId="0" fontId="0" fillId="0" borderId="7" xfId="0" applyBorder="1" applyAlignment="1">
      <alignment vertical="center"/>
    </xf>
    <xf numFmtId="0" fontId="0" fillId="0" borderId="0" xfId="0" applyAlignment="1">
      <alignment vertical="center"/>
    </xf>
    <xf numFmtId="44" fontId="2" fillId="4" borderId="0" xfId="1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0" fillId="2" borderId="5" xfId="0" applyFill="1" applyBorder="1" applyAlignment="1">
      <alignment horizontal="left"/>
    </xf>
    <xf numFmtId="0" fontId="0" fillId="2" borderId="1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20" xfId="0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0" fillId="2" borderId="12" xfId="0" applyFill="1" applyBorder="1" applyAlignment="1">
      <alignment horizontal="left"/>
    </xf>
    <xf numFmtId="0" fontId="0" fillId="2" borderId="13" xfId="0" applyFill="1" applyBorder="1" applyAlignment="1">
      <alignment horizontal="left"/>
    </xf>
    <xf numFmtId="0" fontId="0" fillId="2" borderId="14" xfId="0" applyFill="1" applyBorder="1" applyAlignment="1">
      <alignment horizontal="left"/>
    </xf>
    <xf numFmtId="0" fontId="2" fillId="2" borderId="15" xfId="0" applyFont="1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7" xfId="0" applyFill="1" applyBorder="1" applyAlignment="1">
      <alignment horizontal="left"/>
    </xf>
    <xf numFmtId="0" fontId="0" fillId="2" borderId="18" xfId="0" applyFill="1" applyBorder="1" applyAlignment="1">
      <alignment horizontal="left"/>
    </xf>
    <xf numFmtId="0" fontId="0" fillId="2" borderId="19" xfId="0" applyFill="1" applyBorder="1" applyAlignment="1">
      <alignment horizontal="left"/>
    </xf>
    <xf numFmtId="44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44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43" fontId="0" fillId="0" borderId="0" xfId="2" applyFont="1" applyBorder="1" applyAlignment="1">
      <alignment horizontal="center"/>
    </xf>
    <xf numFmtId="44" fontId="0" fillId="0" borderId="0" xfId="1" applyFont="1" applyBorder="1" applyAlignment="1">
      <alignment horizontal="center"/>
    </xf>
    <xf numFmtId="44" fontId="2" fillId="4" borderId="0" xfId="1" applyFont="1" applyFill="1" applyBorder="1" applyAlignment="1">
      <alignment horizontal="right"/>
    </xf>
  </cellXfs>
  <cellStyles count="3">
    <cellStyle name="Comma" xfId="2" builtinId="3"/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653863</xdr:colOff>
      <xdr:row>0</xdr:row>
      <xdr:rowOff>0</xdr:rowOff>
    </xdr:from>
    <xdr:to>
      <xdr:col>6</xdr:col>
      <xdr:colOff>403412</xdr:colOff>
      <xdr:row>2</xdr:row>
      <xdr:rowOff>168088</xdr:rowOff>
    </xdr:to>
    <xdr:pic>
      <xdr:nvPicPr>
        <xdr:cNvPr id="4" name="Picture 3" descr="San Angelo City Seal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69716" y="0"/>
          <a:ext cx="802902" cy="5490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676274</xdr:colOff>
      <xdr:row>0</xdr:row>
      <xdr:rowOff>0</xdr:rowOff>
    </xdr:from>
    <xdr:to>
      <xdr:col>6</xdr:col>
      <xdr:colOff>447675</xdr:colOff>
      <xdr:row>2</xdr:row>
      <xdr:rowOff>152400</xdr:rowOff>
    </xdr:to>
    <xdr:pic>
      <xdr:nvPicPr>
        <xdr:cNvPr id="2" name="Picture 1" descr="San Angelo City Seal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72399" y="0"/>
          <a:ext cx="628651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tabSelected="1" zoomScaleNormal="100" workbookViewId="0">
      <selection activeCell="C3" sqref="C3:E3"/>
    </sheetView>
  </sheetViews>
  <sheetFormatPr defaultRowHeight="15" x14ac:dyDescent="0.25"/>
  <cols>
    <col min="1" max="1" width="9" customWidth="1"/>
    <col min="2" max="2" width="13" customWidth="1"/>
    <col min="3" max="3" width="42.42578125" customWidth="1"/>
    <col min="4" max="4" width="13.140625" customWidth="1"/>
    <col min="5" max="5" width="9.7109375" customWidth="1"/>
    <col min="6" max="6" width="15.7109375" customWidth="1"/>
    <col min="7" max="7" width="19.140625" customWidth="1"/>
  </cols>
  <sheetData>
    <row r="1" spans="1:12" x14ac:dyDescent="0.25">
      <c r="A1" s="69" t="s">
        <v>0</v>
      </c>
      <c r="B1" s="70"/>
      <c r="C1" s="71" t="s">
        <v>11</v>
      </c>
      <c r="D1" s="72"/>
      <c r="E1" s="73"/>
      <c r="F1" s="74"/>
      <c r="G1" s="75"/>
    </row>
    <row r="2" spans="1:12" x14ac:dyDescent="0.25">
      <c r="A2" s="80" t="s">
        <v>1</v>
      </c>
      <c r="B2" s="81"/>
      <c r="C2" s="82" t="s">
        <v>70</v>
      </c>
      <c r="D2" s="83"/>
      <c r="E2" s="84"/>
      <c r="F2" s="76"/>
      <c r="G2" s="77"/>
    </row>
    <row r="3" spans="1:12" ht="14.25" customHeight="1" thickBot="1" x14ac:dyDescent="0.3">
      <c r="A3" s="85" t="s">
        <v>60</v>
      </c>
      <c r="B3" s="86"/>
      <c r="C3" s="87" t="s">
        <v>59</v>
      </c>
      <c r="D3" s="88"/>
      <c r="E3" s="89"/>
      <c r="F3" s="78"/>
      <c r="G3" s="79"/>
    </row>
    <row r="4" spans="1:12" ht="15" customHeight="1" thickBot="1" x14ac:dyDescent="0.3">
      <c r="A4" s="9" t="s">
        <v>2</v>
      </c>
      <c r="B4" s="10" t="s">
        <v>3</v>
      </c>
      <c r="C4" s="10" t="s">
        <v>4</v>
      </c>
      <c r="D4" s="10" t="s">
        <v>5</v>
      </c>
      <c r="E4" s="11" t="s">
        <v>6</v>
      </c>
      <c r="F4" s="12" t="s">
        <v>7</v>
      </c>
      <c r="G4" s="13" t="s">
        <v>8</v>
      </c>
    </row>
    <row r="5" spans="1:12" ht="20.100000000000001" customHeight="1" x14ac:dyDescent="0.25">
      <c r="A5" s="60">
        <v>1</v>
      </c>
      <c r="B5" s="61" t="s">
        <v>32</v>
      </c>
      <c r="C5" s="62" t="s">
        <v>64</v>
      </c>
      <c r="D5" s="63" t="s">
        <v>57</v>
      </c>
      <c r="E5" s="63">
        <v>1</v>
      </c>
      <c r="F5" s="64"/>
      <c r="G5" s="65"/>
    </row>
    <row r="6" spans="1:12" ht="20.100000000000001" customHeight="1" x14ac:dyDescent="0.25">
      <c r="A6" s="19" t="s">
        <v>65</v>
      </c>
      <c r="B6" s="16" t="s">
        <v>33</v>
      </c>
      <c r="C6" s="31" t="s">
        <v>67</v>
      </c>
      <c r="D6" s="16" t="s">
        <v>52</v>
      </c>
      <c r="E6" s="17">
        <f>1356507/110</f>
        <v>12331.881818181819</v>
      </c>
      <c r="F6" s="18"/>
      <c r="G6" s="32"/>
      <c r="H6" s="66"/>
      <c r="I6" s="67"/>
      <c r="J6" s="67"/>
      <c r="K6" s="67"/>
      <c r="L6" s="67"/>
    </row>
    <row r="7" spans="1:12" ht="20.100000000000001" customHeight="1" x14ac:dyDescent="0.25">
      <c r="A7" s="19" t="s">
        <v>66</v>
      </c>
      <c r="B7" s="16" t="s">
        <v>33</v>
      </c>
      <c r="C7" s="31" t="s">
        <v>69</v>
      </c>
      <c r="D7" s="16" t="s">
        <v>52</v>
      </c>
      <c r="E7" s="17">
        <v>12332</v>
      </c>
      <c r="F7" s="18"/>
      <c r="G7" s="32"/>
      <c r="H7" s="66"/>
      <c r="I7" s="67"/>
      <c r="J7" s="67"/>
      <c r="K7" s="67"/>
      <c r="L7" s="67"/>
    </row>
    <row r="8" spans="1:12" ht="20.100000000000001" customHeight="1" x14ac:dyDescent="0.25">
      <c r="A8" s="19">
        <v>3</v>
      </c>
      <c r="B8" s="16" t="s">
        <v>34</v>
      </c>
      <c r="C8" s="31" t="s">
        <v>14</v>
      </c>
      <c r="D8" s="16" t="s">
        <v>53</v>
      </c>
      <c r="E8" s="17">
        <f>1356507*0.4</f>
        <v>542602.80000000005</v>
      </c>
      <c r="F8" s="18"/>
      <c r="G8" s="32"/>
    </row>
    <row r="9" spans="1:12" ht="20.100000000000001" customHeight="1" x14ac:dyDescent="0.25">
      <c r="A9" s="19">
        <v>4</v>
      </c>
      <c r="B9" s="16" t="s">
        <v>35</v>
      </c>
      <c r="C9" s="31" t="s">
        <v>15</v>
      </c>
      <c r="D9" s="16" t="s">
        <v>54</v>
      </c>
      <c r="E9" s="17">
        <v>5990</v>
      </c>
      <c r="F9" s="18"/>
      <c r="G9" s="32"/>
    </row>
    <row r="10" spans="1:12" ht="20.100000000000001" customHeight="1" x14ac:dyDescent="0.25">
      <c r="A10" s="19">
        <v>5</v>
      </c>
      <c r="B10" s="16" t="s">
        <v>36</v>
      </c>
      <c r="C10" s="31" t="s">
        <v>16</v>
      </c>
      <c r="D10" s="16" t="s">
        <v>54</v>
      </c>
      <c r="E10" s="17">
        <v>3336</v>
      </c>
      <c r="F10" s="18"/>
      <c r="G10" s="32"/>
    </row>
    <row r="11" spans="1:12" ht="20.100000000000001" customHeight="1" x14ac:dyDescent="0.25">
      <c r="A11" s="19">
        <v>6</v>
      </c>
      <c r="B11" s="16" t="s">
        <v>37</v>
      </c>
      <c r="C11" s="31" t="s">
        <v>17</v>
      </c>
      <c r="D11" s="16" t="s">
        <v>54</v>
      </c>
      <c r="E11" s="17">
        <v>2857</v>
      </c>
      <c r="F11" s="18"/>
      <c r="G11" s="32"/>
    </row>
    <row r="12" spans="1:12" ht="20.100000000000001" customHeight="1" x14ac:dyDescent="0.25">
      <c r="A12" s="19">
        <v>7</v>
      </c>
      <c r="B12" s="16" t="s">
        <v>38</v>
      </c>
      <c r="C12" s="31" t="s">
        <v>18</v>
      </c>
      <c r="D12" s="16" t="s">
        <v>55</v>
      </c>
      <c r="E12" s="17">
        <v>20</v>
      </c>
      <c r="F12" s="18"/>
      <c r="G12" s="32"/>
    </row>
    <row r="13" spans="1:12" ht="20.100000000000001" customHeight="1" x14ac:dyDescent="0.25">
      <c r="A13" s="19">
        <v>8</v>
      </c>
      <c r="B13" s="16" t="s">
        <v>39</v>
      </c>
      <c r="C13" s="31" t="s">
        <v>19</v>
      </c>
      <c r="D13" s="16" t="s">
        <v>54</v>
      </c>
      <c r="E13" s="17">
        <v>5676</v>
      </c>
      <c r="F13" s="18"/>
      <c r="G13" s="32"/>
    </row>
    <row r="14" spans="1:12" ht="20.100000000000001" customHeight="1" x14ac:dyDescent="0.25">
      <c r="A14" s="19">
        <v>9</v>
      </c>
      <c r="B14" s="16" t="s">
        <v>39</v>
      </c>
      <c r="C14" s="31" t="s">
        <v>20</v>
      </c>
      <c r="D14" s="16" t="s">
        <v>54</v>
      </c>
      <c r="E14" s="17">
        <v>33575</v>
      </c>
      <c r="F14" s="18"/>
      <c r="G14" s="32"/>
    </row>
    <row r="15" spans="1:12" ht="20.100000000000001" customHeight="1" x14ac:dyDescent="0.25">
      <c r="A15" s="19">
        <v>10</v>
      </c>
      <c r="B15" s="16" t="s">
        <v>40</v>
      </c>
      <c r="C15" s="31" t="s">
        <v>21</v>
      </c>
      <c r="D15" s="16" t="s">
        <v>54</v>
      </c>
      <c r="E15" s="17">
        <v>969</v>
      </c>
      <c r="F15" s="18"/>
      <c r="G15" s="32"/>
    </row>
    <row r="16" spans="1:12" ht="20.100000000000001" customHeight="1" x14ac:dyDescent="0.25">
      <c r="A16" s="19">
        <v>11</v>
      </c>
      <c r="B16" s="16" t="s">
        <v>41</v>
      </c>
      <c r="C16" s="31" t="s">
        <v>22</v>
      </c>
      <c r="D16" s="16" t="s">
        <v>54</v>
      </c>
      <c r="E16" s="17">
        <v>165</v>
      </c>
      <c r="F16" s="18"/>
      <c r="G16" s="32"/>
    </row>
    <row r="17" spans="1:7" ht="20.100000000000001" customHeight="1" x14ac:dyDescent="0.25">
      <c r="A17" s="19">
        <v>12</v>
      </c>
      <c r="B17" s="16" t="s">
        <v>42</v>
      </c>
      <c r="C17" s="31" t="s">
        <v>23</v>
      </c>
      <c r="D17" s="16" t="s">
        <v>54</v>
      </c>
      <c r="E17" s="17">
        <v>989</v>
      </c>
      <c r="F17" s="18"/>
      <c r="G17" s="32"/>
    </row>
    <row r="18" spans="1:7" ht="20.100000000000001" customHeight="1" x14ac:dyDescent="0.25">
      <c r="A18" s="19">
        <v>13</v>
      </c>
      <c r="B18" s="16" t="s">
        <v>43</v>
      </c>
      <c r="C18" s="31" t="s">
        <v>24</v>
      </c>
      <c r="D18" s="16" t="s">
        <v>54</v>
      </c>
      <c r="E18" s="17">
        <v>41</v>
      </c>
      <c r="F18" s="18"/>
      <c r="G18" s="32"/>
    </row>
    <row r="19" spans="1:7" ht="20.100000000000001" customHeight="1" x14ac:dyDescent="0.25">
      <c r="A19" s="19">
        <v>14</v>
      </c>
      <c r="B19" s="16" t="s">
        <v>44</v>
      </c>
      <c r="C19" s="31" t="s">
        <v>25</v>
      </c>
      <c r="D19" s="16" t="s">
        <v>55</v>
      </c>
      <c r="E19" s="17">
        <v>5</v>
      </c>
      <c r="F19" s="18"/>
      <c r="G19" s="32"/>
    </row>
    <row r="20" spans="1:7" ht="20.100000000000001" customHeight="1" x14ac:dyDescent="0.25">
      <c r="A20" s="19">
        <v>15</v>
      </c>
      <c r="B20" s="16" t="s">
        <v>45</v>
      </c>
      <c r="C20" s="31" t="s">
        <v>26</v>
      </c>
      <c r="D20" s="16" t="s">
        <v>55</v>
      </c>
      <c r="E20" s="17">
        <v>5</v>
      </c>
      <c r="F20" s="18"/>
      <c r="G20" s="32"/>
    </row>
    <row r="21" spans="1:7" ht="20.100000000000001" customHeight="1" x14ac:dyDescent="0.25">
      <c r="A21" s="19">
        <v>16</v>
      </c>
      <c r="B21" s="16" t="s">
        <v>46</v>
      </c>
      <c r="C21" s="31" t="s">
        <v>27</v>
      </c>
      <c r="D21" s="16" t="s">
        <v>55</v>
      </c>
      <c r="E21" s="17">
        <f>2+6+5</f>
        <v>13</v>
      </c>
      <c r="F21" s="18"/>
      <c r="G21" s="32"/>
    </row>
    <row r="22" spans="1:7" ht="20.100000000000001" customHeight="1" x14ac:dyDescent="0.25">
      <c r="A22" s="19">
        <v>17</v>
      </c>
      <c r="B22" s="16" t="s">
        <v>47</v>
      </c>
      <c r="C22" s="31" t="s">
        <v>28</v>
      </c>
      <c r="D22" s="16" t="s">
        <v>55</v>
      </c>
      <c r="E22" s="17">
        <v>4</v>
      </c>
      <c r="F22" s="18"/>
      <c r="G22" s="32"/>
    </row>
    <row r="23" spans="1:7" ht="20.100000000000001" customHeight="1" x14ac:dyDescent="0.25">
      <c r="A23" s="19">
        <v>18</v>
      </c>
      <c r="B23" s="16" t="s">
        <v>48</v>
      </c>
      <c r="C23" s="31" t="s">
        <v>29</v>
      </c>
      <c r="D23" s="16" t="s">
        <v>55</v>
      </c>
      <c r="E23" s="17">
        <v>8</v>
      </c>
      <c r="F23" s="18"/>
      <c r="G23" s="32"/>
    </row>
    <row r="24" spans="1:7" ht="20.100000000000001" customHeight="1" x14ac:dyDescent="0.25">
      <c r="A24" s="19">
        <v>19</v>
      </c>
      <c r="B24" s="16" t="s">
        <v>49</v>
      </c>
      <c r="C24" s="31" t="s">
        <v>30</v>
      </c>
      <c r="D24" s="16" t="s">
        <v>55</v>
      </c>
      <c r="E24" s="17">
        <v>1100</v>
      </c>
      <c r="F24" s="18"/>
      <c r="G24" s="32"/>
    </row>
    <row r="25" spans="1:7" ht="20.100000000000001" customHeight="1" x14ac:dyDescent="0.25">
      <c r="A25" s="19">
        <v>20</v>
      </c>
      <c r="B25" s="16" t="s">
        <v>50</v>
      </c>
      <c r="C25" s="31" t="s">
        <v>31</v>
      </c>
      <c r="D25" s="16" t="s">
        <v>55</v>
      </c>
      <c r="E25" s="17">
        <v>1400</v>
      </c>
      <c r="F25" s="18"/>
      <c r="G25" s="32"/>
    </row>
    <row r="26" spans="1:7" ht="20.100000000000001" customHeight="1" x14ac:dyDescent="0.25">
      <c r="A26" s="19">
        <v>21</v>
      </c>
      <c r="B26" s="16" t="s">
        <v>51</v>
      </c>
      <c r="C26" s="31" t="s">
        <v>13</v>
      </c>
      <c r="D26" s="16" t="s">
        <v>56</v>
      </c>
      <c r="E26" s="17">
        <v>3</v>
      </c>
      <c r="F26" s="59"/>
      <c r="G26" s="32"/>
    </row>
    <row r="27" spans="1:7" ht="20.100000000000001" customHeight="1" thickBot="1" x14ac:dyDescent="0.3">
      <c r="A27" s="33">
        <v>22</v>
      </c>
      <c r="B27" s="29" t="s">
        <v>62</v>
      </c>
      <c r="C27" s="34" t="s">
        <v>63</v>
      </c>
      <c r="D27" s="29" t="s">
        <v>55</v>
      </c>
      <c r="E27" s="30">
        <v>10</v>
      </c>
      <c r="F27" s="35"/>
      <c r="G27" s="36"/>
    </row>
    <row r="28" spans="1:7" ht="20.100000000000001" customHeight="1" x14ac:dyDescent="0.25">
      <c r="A28" s="37"/>
      <c r="B28" s="38"/>
      <c r="C28" s="38"/>
      <c r="D28" s="38"/>
      <c r="E28" s="39"/>
      <c r="F28" s="40" t="s">
        <v>9</v>
      </c>
      <c r="G28" s="41"/>
    </row>
    <row r="29" spans="1:7" ht="20.100000000000001" customHeight="1" x14ac:dyDescent="0.25">
      <c r="A29" s="37"/>
      <c r="B29" s="38"/>
      <c r="C29" s="38"/>
      <c r="D29" s="38"/>
      <c r="E29" s="68" t="s">
        <v>61</v>
      </c>
      <c r="F29" s="68"/>
      <c r="G29" s="42">
        <v>317531</v>
      </c>
    </row>
    <row r="30" spans="1:7" ht="20.100000000000001" customHeight="1" thickBot="1" x14ac:dyDescent="0.3">
      <c r="A30" s="43"/>
      <c r="B30" s="44"/>
      <c r="C30" s="44"/>
      <c r="D30" s="44"/>
      <c r="E30" s="45"/>
      <c r="F30" s="46" t="s">
        <v>10</v>
      </c>
      <c r="G30" s="47"/>
    </row>
    <row r="31" spans="1:7" x14ac:dyDescent="0.25">
      <c r="C31" s="23"/>
      <c r="D31" s="90"/>
      <c r="E31" s="91"/>
    </row>
    <row r="32" spans="1:7" x14ac:dyDescent="0.25">
      <c r="C32" s="23"/>
      <c r="D32" s="90"/>
      <c r="E32" s="91"/>
    </row>
    <row r="33" spans="3:5" x14ac:dyDescent="0.25">
      <c r="C33" s="24"/>
      <c r="D33" s="92"/>
      <c r="E33" s="93"/>
    </row>
    <row r="34" spans="3:5" x14ac:dyDescent="0.25">
      <c r="C34" s="25"/>
      <c r="D34" s="94"/>
      <c r="E34" s="94"/>
    </row>
    <row r="35" spans="3:5" x14ac:dyDescent="0.25">
      <c r="C35" s="24"/>
      <c r="D35" s="95"/>
      <c r="E35" s="95"/>
    </row>
  </sheetData>
  <mergeCells count="13">
    <mergeCell ref="D31:E31"/>
    <mergeCell ref="D32:E32"/>
    <mergeCell ref="D33:E33"/>
    <mergeCell ref="D34:E34"/>
    <mergeCell ref="D35:E35"/>
    <mergeCell ref="E29:F29"/>
    <mergeCell ref="A1:B1"/>
    <mergeCell ref="C1:E1"/>
    <mergeCell ref="F1:G3"/>
    <mergeCell ref="A2:B2"/>
    <mergeCell ref="C2:E2"/>
    <mergeCell ref="A3:B3"/>
    <mergeCell ref="C3:E3"/>
  </mergeCells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9"/>
  <sheetViews>
    <sheetView workbookViewId="0">
      <selection activeCell="C7" sqref="C7"/>
    </sheetView>
  </sheetViews>
  <sheetFormatPr defaultRowHeight="15" x14ac:dyDescent="0.25"/>
  <cols>
    <col min="1" max="1" width="9" customWidth="1"/>
    <col min="2" max="2" width="13.28515625" customWidth="1"/>
    <col min="3" max="3" width="41.140625" customWidth="1"/>
    <col min="4" max="4" width="15.7109375" customWidth="1"/>
    <col min="5" max="5" width="12.5703125" customWidth="1"/>
    <col min="6" max="6" width="12.85546875" customWidth="1"/>
    <col min="7" max="7" width="16.28515625" customWidth="1"/>
    <col min="14" max="14" width="6.5703125" customWidth="1"/>
  </cols>
  <sheetData>
    <row r="1" spans="1:18" x14ac:dyDescent="0.25">
      <c r="A1" s="69" t="s">
        <v>0</v>
      </c>
      <c r="B1" s="70"/>
      <c r="C1" s="71" t="s">
        <v>11</v>
      </c>
      <c r="D1" s="72"/>
      <c r="E1" s="73"/>
      <c r="F1" s="74"/>
      <c r="G1" s="75"/>
    </row>
    <row r="2" spans="1:18" x14ac:dyDescent="0.25">
      <c r="A2" s="80" t="s">
        <v>1</v>
      </c>
      <c r="B2" s="81"/>
      <c r="C2" s="82" t="s">
        <v>58</v>
      </c>
      <c r="D2" s="83"/>
      <c r="E2" s="84"/>
      <c r="F2" s="76"/>
      <c r="G2" s="77"/>
    </row>
    <row r="3" spans="1:18" ht="14.25" customHeight="1" thickBot="1" x14ac:dyDescent="0.3">
      <c r="A3" s="85" t="s">
        <v>60</v>
      </c>
      <c r="B3" s="86"/>
      <c r="C3" s="87" t="s">
        <v>59</v>
      </c>
      <c r="D3" s="88"/>
      <c r="E3" s="89"/>
      <c r="F3" s="78"/>
      <c r="G3" s="79"/>
    </row>
    <row r="4" spans="1:18" ht="23.25" customHeight="1" thickBot="1" x14ac:dyDescent="0.3">
      <c r="A4" s="9" t="s">
        <v>2</v>
      </c>
      <c r="B4" s="10" t="s">
        <v>3</v>
      </c>
      <c r="C4" s="10" t="s">
        <v>4</v>
      </c>
      <c r="D4" s="10" t="s">
        <v>5</v>
      </c>
      <c r="E4" s="11" t="s">
        <v>6</v>
      </c>
      <c r="F4" s="12" t="s">
        <v>7</v>
      </c>
      <c r="G4" s="13" t="s">
        <v>8</v>
      </c>
      <c r="N4" s="55"/>
      <c r="O4" s="24"/>
      <c r="P4" s="24"/>
      <c r="Q4" s="56"/>
      <c r="R4" s="56"/>
    </row>
    <row r="5" spans="1:18" x14ac:dyDescent="0.25">
      <c r="A5" s="26">
        <v>1</v>
      </c>
      <c r="B5" s="16" t="s">
        <v>32</v>
      </c>
      <c r="C5" s="8" t="s">
        <v>12</v>
      </c>
      <c r="D5" s="7" t="s">
        <v>57</v>
      </c>
      <c r="E5" s="21">
        <v>0</v>
      </c>
      <c r="F5" s="48"/>
      <c r="G5" s="49"/>
      <c r="N5" s="55"/>
      <c r="O5" s="57"/>
      <c r="P5" s="58"/>
      <c r="Q5" s="56"/>
      <c r="R5" s="56"/>
    </row>
    <row r="6" spans="1:18" x14ac:dyDescent="0.25">
      <c r="A6" s="20" t="s">
        <v>65</v>
      </c>
      <c r="B6" s="16" t="s">
        <v>33</v>
      </c>
      <c r="C6" s="6" t="s">
        <v>67</v>
      </c>
      <c r="D6" s="16" t="s">
        <v>52</v>
      </c>
      <c r="E6" s="22">
        <v>2411</v>
      </c>
      <c r="F6" s="18"/>
      <c r="G6" s="1"/>
      <c r="N6" s="55"/>
      <c r="O6" s="57"/>
      <c r="P6" s="58"/>
      <c r="Q6" s="56"/>
      <c r="R6" s="56"/>
    </row>
    <row r="7" spans="1:18" x14ac:dyDescent="0.25">
      <c r="A7" s="20" t="s">
        <v>66</v>
      </c>
      <c r="B7" s="16" t="s">
        <v>33</v>
      </c>
      <c r="C7" s="6" t="s">
        <v>68</v>
      </c>
      <c r="D7" s="16" t="s">
        <v>52</v>
      </c>
      <c r="E7" s="22">
        <v>2411</v>
      </c>
      <c r="F7" s="18"/>
      <c r="G7" s="1"/>
      <c r="N7" s="55"/>
      <c r="O7" s="57"/>
      <c r="P7" s="58"/>
      <c r="Q7" s="56"/>
      <c r="R7" s="56"/>
    </row>
    <row r="8" spans="1:18" x14ac:dyDescent="0.25">
      <c r="A8" s="20">
        <v>3</v>
      </c>
      <c r="B8" s="16" t="s">
        <v>34</v>
      </c>
      <c r="C8" s="6" t="s">
        <v>14</v>
      </c>
      <c r="D8" s="16" t="s">
        <v>53</v>
      </c>
      <c r="E8" s="22">
        <v>106072</v>
      </c>
      <c r="F8" s="18"/>
      <c r="G8" s="1"/>
      <c r="N8" s="55"/>
      <c r="O8" s="57"/>
      <c r="P8" s="58"/>
      <c r="Q8" s="56"/>
      <c r="R8" s="56"/>
    </row>
    <row r="9" spans="1:18" x14ac:dyDescent="0.25">
      <c r="A9" s="20">
        <v>4</v>
      </c>
      <c r="B9" s="16" t="s">
        <v>35</v>
      </c>
      <c r="C9" s="6" t="s">
        <v>15</v>
      </c>
      <c r="D9" s="16" t="s">
        <v>54</v>
      </c>
      <c r="E9" s="22">
        <v>204</v>
      </c>
      <c r="F9" s="18"/>
      <c r="G9" s="1"/>
      <c r="N9" s="55"/>
      <c r="O9" s="57"/>
      <c r="P9" s="58"/>
      <c r="Q9" s="56"/>
      <c r="R9" s="56"/>
    </row>
    <row r="10" spans="1:18" x14ac:dyDescent="0.25">
      <c r="A10" s="20">
        <v>5</v>
      </c>
      <c r="B10" s="16" t="s">
        <v>36</v>
      </c>
      <c r="C10" s="6" t="s">
        <v>16</v>
      </c>
      <c r="D10" s="16" t="s">
        <v>54</v>
      </c>
      <c r="E10" s="22">
        <v>0</v>
      </c>
      <c r="F10" s="52"/>
      <c r="G10" s="51"/>
      <c r="N10" s="55"/>
      <c r="O10" s="57"/>
      <c r="P10" s="58"/>
      <c r="Q10" s="56"/>
      <c r="R10" s="56"/>
    </row>
    <row r="11" spans="1:18" x14ac:dyDescent="0.25">
      <c r="A11" s="20">
        <v>6</v>
      </c>
      <c r="B11" s="16" t="s">
        <v>37</v>
      </c>
      <c r="C11" s="6" t="s">
        <v>17</v>
      </c>
      <c r="D11" s="16" t="s">
        <v>54</v>
      </c>
      <c r="E11" s="22">
        <v>0</v>
      </c>
      <c r="F11" s="52"/>
      <c r="G11" s="51"/>
      <c r="N11" s="55"/>
      <c r="O11" s="57"/>
      <c r="P11" s="58"/>
      <c r="Q11" s="56"/>
      <c r="R11" s="56"/>
    </row>
    <row r="12" spans="1:18" x14ac:dyDescent="0.25">
      <c r="A12" s="20">
        <v>7</v>
      </c>
      <c r="B12" s="16" t="s">
        <v>38</v>
      </c>
      <c r="C12" s="6" t="s">
        <v>18</v>
      </c>
      <c r="D12" s="16" t="s">
        <v>55</v>
      </c>
      <c r="E12" s="22">
        <v>0</v>
      </c>
      <c r="F12" s="52"/>
      <c r="G12" s="51"/>
      <c r="N12" s="55"/>
      <c r="O12" s="57"/>
      <c r="P12" s="58"/>
      <c r="Q12" s="56"/>
      <c r="R12" s="56"/>
    </row>
    <row r="13" spans="1:18" x14ac:dyDescent="0.25">
      <c r="A13" s="20">
        <v>8</v>
      </c>
      <c r="B13" s="16" t="s">
        <v>39</v>
      </c>
      <c r="C13" s="6" t="s">
        <v>19</v>
      </c>
      <c r="D13" s="16" t="s">
        <v>54</v>
      </c>
      <c r="E13" s="22">
        <v>4100</v>
      </c>
      <c r="F13" s="18"/>
      <c r="G13" s="1"/>
      <c r="N13" s="56"/>
      <c r="O13" s="56"/>
      <c r="P13" s="56"/>
      <c r="Q13" s="56"/>
      <c r="R13" s="56"/>
    </row>
    <row r="14" spans="1:18" x14ac:dyDescent="0.25">
      <c r="A14" s="20">
        <v>9</v>
      </c>
      <c r="B14" s="16" t="s">
        <v>39</v>
      </c>
      <c r="C14" s="6" t="s">
        <v>20</v>
      </c>
      <c r="D14" s="16" t="s">
        <v>54</v>
      </c>
      <c r="E14" s="22">
        <v>8020</v>
      </c>
      <c r="F14" s="18"/>
      <c r="G14" s="1"/>
    </row>
    <row r="15" spans="1:18" x14ac:dyDescent="0.25">
      <c r="A15" s="20">
        <v>10</v>
      </c>
      <c r="B15" s="16" t="s">
        <v>40</v>
      </c>
      <c r="C15" s="6" t="s">
        <v>21</v>
      </c>
      <c r="D15" s="16" t="s">
        <v>54</v>
      </c>
      <c r="E15" s="22">
        <v>64</v>
      </c>
      <c r="F15" s="18"/>
      <c r="G15" s="1"/>
    </row>
    <row r="16" spans="1:18" x14ac:dyDescent="0.25">
      <c r="A16" s="20">
        <v>11</v>
      </c>
      <c r="B16" s="16" t="s">
        <v>41</v>
      </c>
      <c r="C16" s="6" t="s">
        <v>22</v>
      </c>
      <c r="D16" s="16" t="s">
        <v>54</v>
      </c>
      <c r="E16" s="22">
        <v>0</v>
      </c>
      <c r="F16" s="52"/>
      <c r="G16" s="51"/>
    </row>
    <row r="17" spans="1:7" x14ac:dyDescent="0.25">
      <c r="A17" s="20">
        <v>12</v>
      </c>
      <c r="B17" s="16" t="s">
        <v>42</v>
      </c>
      <c r="C17" s="6" t="s">
        <v>23</v>
      </c>
      <c r="D17" s="16" t="s">
        <v>54</v>
      </c>
      <c r="E17" s="22">
        <v>72</v>
      </c>
      <c r="F17" s="18"/>
      <c r="G17" s="1"/>
    </row>
    <row r="18" spans="1:7" x14ac:dyDescent="0.25">
      <c r="A18" s="20">
        <v>13</v>
      </c>
      <c r="B18" s="16" t="s">
        <v>43</v>
      </c>
      <c r="C18" s="6" t="s">
        <v>24</v>
      </c>
      <c r="D18" s="16" t="s">
        <v>54</v>
      </c>
      <c r="E18" s="22">
        <v>0</v>
      </c>
      <c r="F18" s="52"/>
      <c r="G18" s="51"/>
    </row>
    <row r="19" spans="1:7" x14ac:dyDescent="0.25">
      <c r="A19" s="20">
        <v>14</v>
      </c>
      <c r="B19" s="16" t="s">
        <v>44</v>
      </c>
      <c r="C19" s="6" t="s">
        <v>25</v>
      </c>
      <c r="D19" s="16" t="s">
        <v>55</v>
      </c>
      <c r="E19" s="22">
        <v>0</v>
      </c>
      <c r="F19" s="52"/>
      <c r="G19" s="51"/>
    </row>
    <row r="20" spans="1:7" x14ac:dyDescent="0.25">
      <c r="A20" s="20">
        <v>15</v>
      </c>
      <c r="B20" s="16" t="s">
        <v>45</v>
      </c>
      <c r="C20" s="6" t="s">
        <v>26</v>
      </c>
      <c r="D20" s="16" t="s">
        <v>55</v>
      </c>
      <c r="E20" s="22">
        <v>0</v>
      </c>
      <c r="F20" s="52"/>
      <c r="G20" s="51"/>
    </row>
    <row r="21" spans="1:7" x14ac:dyDescent="0.25">
      <c r="A21" s="20">
        <v>16</v>
      </c>
      <c r="B21" s="16" t="s">
        <v>46</v>
      </c>
      <c r="C21" s="6" t="s">
        <v>27</v>
      </c>
      <c r="D21" s="16" t="s">
        <v>55</v>
      </c>
      <c r="E21" s="22">
        <v>0</v>
      </c>
      <c r="F21" s="52"/>
      <c r="G21" s="51"/>
    </row>
    <row r="22" spans="1:7" x14ac:dyDescent="0.25">
      <c r="A22" s="20">
        <v>17</v>
      </c>
      <c r="B22" s="16" t="s">
        <v>47</v>
      </c>
      <c r="C22" s="6" t="s">
        <v>28</v>
      </c>
      <c r="D22" s="16" t="s">
        <v>55</v>
      </c>
      <c r="E22" s="22">
        <v>0</v>
      </c>
      <c r="F22" s="52"/>
      <c r="G22" s="51"/>
    </row>
    <row r="23" spans="1:7" x14ac:dyDescent="0.25">
      <c r="A23" s="20">
        <v>18</v>
      </c>
      <c r="B23" s="16" t="s">
        <v>48</v>
      </c>
      <c r="C23" s="6" t="s">
        <v>29</v>
      </c>
      <c r="D23" s="16" t="s">
        <v>55</v>
      </c>
      <c r="E23" s="22">
        <v>0</v>
      </c>
      <c r="F23" s="52"/>
      <c r="G23" s="51"/>
    </row>
    <row r="24" spans="1:7" x14ac:dyDescent="0.25">
      <c r="A24" s="20">
        <v>19</v>
      </c>
      <c r="B24" s="16" t="s">
        <v>49</v>
      </c>
      <c r="C24" s="6" t="s">
        <v>30</v>
      </c>
      <c r="D24" s="16" t="s">
        <v>55</v>
      </c>
      <c r="E24" s="22">
        <v>0</v>
      </c>
      <c r="F24" s="52"/>
      <c r="G24" s="51"/>
    </row>
    <row r="25" spans="1:7" x14ac:dyDescent="0.25">
      <c r="A25" s="20">
        <v>20</v>
      </c>
      <c r="B25" s="16" t="s">
        <v>50</v>
      </c>
      <c r="C25" s="6" t="s">
        <v>31</v>
      </c>
      <c r="D25" s="16" t="s">
        <v>55</v>
      </c>
      <c r="E25" s="22">
        <v>0</v>
      </c>
      <c r="F25" s="52"/>
      <c r="G25" s="51"/>
    </row>
    <row r="26" spans="1:7" x14ac:dyDescent="0.25">
      <c r="A26" s="20">
        <v>21</v>
      </c>
      <c r="B26" s="16" t="s">
        <v>51</v>
      </c>
      <c r="C26" s="6" t="s">
        <v>13</v>
      </c>
      <c r="D26" s="16" t="s">
        <v>56</v>
      </c>
      <c r="E26" s="22">
        <v>0</v>
      </c>
      <c r="F26" s="50"/>
      <c r="G26" s="51"/>
    </row>
    <row r="27" spans="1:7" x14ac:dyDescent="0.25">
      <c r="A27" s="2"/>
      <c r="B27" s="3"/>
      <c r="C27" s="3"/>
      <c r="D27" s="3"/>
      <c r="E27" s="53"/>
      <c r="F27" s="54" t="s">
        <v>9</v>
      </c>
      <c r="G27" s="27"/>
    </row>
    <row r="28" spans="1:7" x14ac:dyDescent="0.25">
      <c r="A28" s="2"/>
      <c r="B28" s="3"/>
      <c r="C28" s="3"/>
      <c r="D28" s="3"/>
      <c r="E28" s="96" t="s">
        <v>61</v>
      </c>
      <c r="F28" s="96"/>
      <c r="G28" s="27">
        <v>58184</v>
      </c>
    </row>
    <row r="29" spans="1:7" ht="15.75" thickBot="1" x14ac:dyDescent="0.3">
      <c r="A29" s="4"/>
      <c r="B29" s="5"/>
      <c r="C29" s="5"/>
      <c r="D29" s="5"/>
      <c r="E29" s="14"/>
      <c r="F29" s="15" t="s">
        <v>10</v>
      </c>
      <c r="G29" s="28"/>
    </row>
  </sheetData>
  <mergeCells count="8">
    <mergeCell ref="E28:F28"/>
    <mergeCell ref="C3:E3"/>
    <mergeCell ref="A1:B1"/>
    <mergeCell ref="C1:E1"/>
    <mergeCell ref="F1:G3"/>
    <mergeCell ref="A2:B2"/>
    <mergeCell ref="C2:E2"/>
    <mergeCell ref="A3:B3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Base Bid</vt:lpstr>
      <vt:lpstr>Alternate 1</vt:lpstr>
      <vt:lpstr>'Base Bid'!Print_Area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Abernathy, Linda</dc:creator>
  <cp:lastModifiedBy>Blake, Candice</cp:lastModifiedBy>
  <cp:lastPrinted>2018-09-07T19:47:26Z</cp:lastPrinted>
  <dcterms:created xsi:type="dcterms:W3CDTF">2018-05-31T19:25:08Z</dcterms:created>
  <dcterms:modified xsi:type="dcterms:W3CDTF">2018-12-04T18:42:16Z</dcterms:modified>
</cp:coreProperties>
</file>