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7-RFx\Fire\FD-05-17 EMS Supply Bid\"/>
    </mc:Choice>
  </mc:AlternateContent>
  <bookViews>
    <workbookView xWindow="14490" yWindow="75" windowWidth="13935" windowHeight="12525"/>
  </bookViews>
  <sheets>
    <sheet name="Sheet1" sheetId="1" r:id="rId1"/>
    <sheet name="BTM ITEM LIST" sheetId="3" r:id="rId2"/>
    <sheet name="Sheet2" sheetId="2" r:id="rId3"/>
  </sheets>
  <definedNames>
    <definedName name="_xlnm._FilterDatabase" localSheetId="1" hidden="1">'BTM ITEM LIST'!$A$1:$AQ$1</definedName>
    <definedName name="invsupplylist" localSheetId="0">Sheet1!$A$5:$C$250</definedName>
    <definedName name="_xlnm.Print_Area" localSheetId="1">'BTM ITEM LIST'!$A$1:$H$271</definedName>
    <definedName name="_xlnm.Print_Titles" localSheetId="1">'BTM ITEM LIST'!$1:$1</definedName>
  </definedNames>
  <calcPr calcId="152511"/>
</workbook>
</file>

<file path=xl/calcChain.xml><?xml version="1.0" encoding="utf-8"?>
<calcChain xmlns="http://schemas.openxmlformats.org/spreadsheetml/2006/main">
  <c r="BQ7" i="1" l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BQ58" i="1"/>
  <c r="BQ59" i="1"/>
  <c r="BQ60" i="1"/>
  <c r="BQ61" i="1"/>
  <c r="BQ62" i="1"/>
  <c r="BQ63" i="1"/>
  <c r="BQ64" i="1"/>
  <c r="BQ65" i="1"/>
  <c r="BQ66" i="1"/>
  <c r="BQ67" i="1"/>
  <c r="BQ68" i="1"/>
  <c r="BQ69" i="1"/>
  <c r="BQ70" i="1"/>
  <c r="BQ71" i="1"/>
  <c r="BQ72" i="1"/>
  <c r="BQ73" i="1"/>
  <c r="BQ74" i="1"/>
  <c r="BQ75" i="1"/>
  <c r="BQ76" i="1"/>
  <c r="BQ77" i="1"/>
  <c r="BQ78" i="1"/>
  <c r="BQ79" i="1"/>
  <c r="BQ80" i="1"/>
  <c r="BQ81" i="1"/>
  <c r="BQ82" i="1"/>
  <c r="BQ83" i="1"/>
  <c r="BQ84" i="1"/>
  <c r="BQ85" i="1"/>
  <c r="BQ86" i="1"/>
  <c r="BQ87" i="1"/>
  <c r="BQ88" i="1"/>
  <c r="BQ89" i="1"/>
  <c r="BQ90" i="1"/>
  <c r="BQ91" i="1"/>
  <c r="BQ92" i="1"/>
  <c r="BQ93" i="1"/>
  <c r="BQ94" i="1"/>
  <c r="BQ95" i="1"/>
  <c r="BQ96" i="1"/>
  <c r="BQ97" i="1"/>
  <c r="BQ98" i="1"/>
  <c r="BQ99" i="1"/>
  <c r="BQ100" i="1"/>
  <c r="BQ101" i="1"/>
  <c r="BQ102" i="1"/>
  <c r="BQ103" i="1"/>
  <c r="BQ104" i="1"/>
  <c r="BQ105" i="1"/>
  <c r="BQ106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Q160" i="1"/>
  <c r="BQ161" i="1"/>
  <c r="BQ162" i="1"/>
  <c r="BQ163" i="1"/>
  <c r="BQ164" i="1"/>
  <c r="BQ165" i="1"/>
  <c r="BQ166" i="1"/>
  <c r="BQ167" i="1"/>
  <c r="BQ168" i="1"/>
  <c r="BQ169" i="1"/>
  <c r="BQ170" i="1"/>
  <c r="BQ171" i="1"/>
  <c r="BQ172" i="1"/>
  <c r="BQ173" i="1"/>
  <c r="BQ174" i="1"/>
  <c r="BQ175" i="1"/>
  <c r="BQ176" i="1"/>
  <c r="BQ177" i="1"/>
  <c r="BQ178" i="1"/>
  <c r="BQ179" i="1"/>
  <c r="BQ180" i="1"/>
  <c r="BQ181" i="1"/>
  <c r="BQ182" i="1"/>
  <c r="BQ183" i="1"/>
  <c r="BQ184" i="1"/>
  <c r="BQ185" i="1"/>
  <c r="BQ186" i="1"/>
  <c r="BQ187" i="1"/>
  <c r="BQ188" i="1"/>
  <c r="BQ189" i="1"/>
  <c r="BQ190" i="1"/>
  <c r="BQ191" i="1"/>
  <c r="BQ192" i="1"/>
  <c r="BQ193" i="1"/>
  <c r="BQ194" i="1"/>
  <c r="BQ195" i="1"/>
  <c r="BQ196" i="1"/>
  <c r="BQ197" i="1"/>
  <c r="BQ198" i="1"/>
  <c r="BQ199" i="1"/>
  <c r="BQ200" i="1"/>
  <c r="BQ201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263" i="1"/>
  <c r="BQ264" i="1"/>
  <c r="BQ265" i="1"/>
  <c r="BQ266" i="1"/>
  <c r="BQ267" i="1"/>
  <c r="BQ268" i="1"/>
  <c r="BQ269" i="1"/>
  <c r="BQ270" i="1"/>
  <c r="BQ271" i="1"/>
  <c r="BQ272" i="1"/>
  <c r="BQ273" i="1"/>
  <c r="BQ274" i="1"/>
  <c r="BQ275" i="1"/>
  <c r="BQ6" i="1"/>
  <c r="BB7" i="1" l="1"/>
  <c r="BB8" i="1"/>
  <c r="BB9" i="1"/>
  <c r="BB10" i="1"/>
  <c r="BB11" i="1"/>
  <c r="BB13" i="1"/>
  <c r="BB14" i="1"/>
  <c r="BB15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2" i="1"/>
  <c r="BB33" i="1"/>
  <c r="BB34" i="1"/>
  <c r="BB35" i="1"/>
  <c r="BB36" i="1"/>
  <c r="BB37" i="1"/>
  <c r="BB38" i="1"/>
  <c r="BB41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61" i="1"/>
  <c r="BB62" i="1"/>
  <c r="BB63" i="1"/>
  <c r="BB64" i="1"/>
  <c r="BB65" i="1"/>
  <c r="BB66" i="1"/>
  <c r="BB67" i="1"/>
  <c r="BB68" i="1"/>
  <c r="BB69" i="1"/>
  <c r="BB71" i="1"/>
  <c r="BB72" i="1"/>
  <c r="BB73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1" i="1"/>
  <c r="BB92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214" i="1"/>
  <c r="BB215" i="1"/>
  <c r="BB216" i="1"/>
  <c r="BB217" i="1"/>
  <c r="BB218" i="1"/>
  <c r="BB219" i="1"/>
  <c r="BB221" i="1"/>
  <c r="BB222" i="1"/>
  <c r="BB223" i="1"/>
  <c r="BB224" i="1"/>
  <c r="BB225" i="1"/>
  <c r="BB226" i="1"/>
  <c r="BB230" i="1"/>
  <c r="BB239" i="1"/>
  <c r="BB244" i="1"/>
  <c r="BB245" i="1"/>
  <c r="BB263" i="1"/>
  <c r="BB264" i="1"/>
  <c r="BB265" i="1"/>
  <c r="BB266" i="1"/>
  <c r="BB267" i="1"/>
  <c r="BB268" i="1"/>
  <c r="BB269" i="1"/>
  <c r="BB270" i="1"/>
  <c r="BB271" i="1"/>
  <c r="BB272" i="1"/>
  <c r="BB273" i="1"/>
  <c r="BB274" i="1"/>
  <c r="BB275" i="1"/>
  <c r="BB6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266" i="1"/>
  <c r="AU267" i="1"/>
  <c r="AU268" i="1"/>
  <c r="AU269" i="1"/>
  <c r="AU270" i="1"/>
  <c r="AU271" i="1"/>
  <c r="AU272" i="1"/>
  <c r="AU273" i="1"/>
  <c r="AU274" i="1"/>
  <c r="AU275" i="1"/>
  <c r="AN6" i="1"/>
  <c r="AG6" i="1"/>
  <c r="Z6" i="1"/>
  <c r="S6" i="1"/>
  <c r="K6" i="1"/>
  <c r="BI275" i="1" l="1"/>
  <c r="BI274" i="1"/>
  <c r="BI273" i="1"/>
  <c r="BI272" i="1"/>
  <c r="BI271" i="1"/>
  <c r="BI270" i="1"/>
  <c r="BI269" i="1"/>
  <c r="BI268" i="1"/>
  <c r="BI267" i="1"/>
  <c r="BI266" i="1"/>
  <c r="BI265" i="1"/>
  <c r="BI264" i="1"/>
  <c r="BI263" i="1"/>
  <c r="BI262" i="1"/>
  <c r="BI261" i="1"/>
  <c r="BI260" i="1"/>
  <c r="BI259" i="1"/>
  <c r="BI258" i="1"/>
  <c r="BI257" i="1"/>
  <c r="BI256" i="1"/>
  <c r="BI255" i="1"/>
  <c r="BI254" i="1"/>
  <c r="BI253" i="1"/>
  <c r="BI252" i="1"/>
  <c r="BI251" i="1"/>
  <c r="BI250" i="1"/>
  <c r="BI249" i="1"/>
  <c r="BI248" i="1"/>
  <c r="BI247" i="1"/>
  <c r="BI246" i="1"/>
  <c r="BI245" i="1"/>
  <c r="BI244" i="1"/>
  <c r="BI243" i="1"/>
  <c r="BI242" i="1"/>
  <c r="BI241" i="1"/>
  <c r="BI240" i="1"/>
  <c r="BI239" i="1"/>
  <c r="BI238" i="1"/>
  <c r="BI237" i="1"/>
  <c r="BI236" i="1"/>
  <c r="BI235" i="1"/>
  <c r="BI234" i="1"/>
  <c r="BI233" i="1"/>
  <c r="BI232" i="1"/>
  <c r="BI231" i="1"/>
  <c r="BI230" i="1"/>
  <c r="BI229" i="1"/>
  <c r="BI228" i="1"/>
  <c r="BI227" i="1"/>
  <c r="BI226" i="1"/>
  <c r="BI225" i="1"/>
  <c r="BI224" i="1"/>
  <c r="BI223" i="1"/>
  <c r="BI222" i="1"/>
  <c r="BI221" i="1"/>
  <c r="BI220" i="1"/>
  <c r="BI219" i="1"/>
  <c r="BI218" i="1"/>
  <c r="BI217" i="1"/>
  <c r="BI216" i="1"/>
  <c r="BI215" i="1"/>
  <c r="BI214" i="1"/>
  <c r="BI213" i="1"/>
  <c r="BI212" i="1"/>
  <c r="BI211" i="1"/>
  <c r="BI210" i="1"/>
  <c r="BI209" i="1"/>
  <c r="BI208" i="1"/>
  <c r="BI207" i="1"/>
  <c r="BI206" i="1"/>
  <c r="BI205" i="1"/>
  <c r="BI204" i="1"/>
  <c r="BI203" i="1"/>
  <c r="BI202" i="1"/>
  <c r="BI201" i="1"/>
  <c r="BI200" i="1"/>
  <c r="BI199" i="1"/>
  <c r="BI198" i="1"/>
  <c r="BI197" i="1"/>
  <c r="BI196" i="1"/>
  <c r="BI195" i="1"/>
  <c r="BI194" i="1"/>
  <c r="BI193" i="1"/>
  <c r="BI192" i="1"/>
  <c r="BI191" i="1"/>
  <c r="BI190" i="1"/>
  <c r="BI189" i="1"/>
  <c r="BI188" i="1"/>
  <c r="BI187" i="1"/>
  <c r="BI186" i="1"/>
  <c r="BI185" i="1"/>
  <c r="BI184" i="1"/>
  <c r="BI183" i="1"/>
  <c r="BI182" i="1"/>
  <c r="BI181" i="1"/>
  <c r="BI180" i="1"/>
  <c r="BI179" i="1"/>
  <c r="BI178" i="1"/>
  <c r="BI177" i="1"/>
  <c r="BI176" i="1"/>
  <c r="BI175" i="1"/>
  <c r="BI174" i="1"/>
  <c r="BI173" i="1"/>
  <c r="BI172" i="1"/>
  <c r="BI171" i="1"/>
  <c r="BI170" i="1"/>
  <c r="BI169" i="1"/>
  <c r="BI168" i="1"/>
  <c r="BI167" i="1"/>
  <c r="BI166" i="1"/>
  <c r="BI165" i="1"/>
  <c r="BI164" i="1"/>
  <c r="BI163" i="1"/>
  <c r="BI162" i="1"/>
  <c r="BI161" i="1"/>
  <c r="BI160" i="1"/>
  <c r="BI159" i="1"/>
  <c r="BI158" i="1"/>
  <c r="BI157" i="1"/>
  <c r="BI156" i="1"/>
  <c r="BI155" i="1"/>
  <c r="BI154" i="1"/>
  <c r="BI153" i="1"/>
  <c r="BI152" i="1"/>
  <c r="BI151" i="1"/>
  <c r="BI150" i="1"/>
  <c r="BI149" i="1"/>
  <c r="BI148" i="1"/>
  <c r="BI147" i="1"/>
  <c r="BI146" i="1"/>
  <c r="BI145" i="1"/>
  <c r="BI144" i="1"/>
  <c r="BI143" i="1"/>
  <c r="BI142" i="1"/>
  <c r="BI141" i="1"/>
  <c r="BI140" i="1"/>
  <c r="BI139" i="1"/>
  <c r="BI138" i="1"/>
  <c r="BI137" i="1"/>
  <c r="BI136" i="1"/>
  <c r="BI135" i="1"/>
  <c r="BI134" i="1"/>
  <c r="BI133" i="1"/>
  <c r="BI132" i="1"/>
  <c r="BI131" i="1"/>
  <c r="BI130" i="1"/>
  <c r="BI129" i="1"/>
  <c r="BI128" i="1"/>
  <c r="BI127" i="1"/>
  <c r="BI126" i="1"/>
  <c r="BI125" i="1"/>
  <c r="BI124" i="1"/>
  <c r="BI123" i="1"/>
  <c r="BI122" i="1"/>
  <c r="BI121" i="1"/>
  <c r="BI120" i="1"/>
  <c r="BI119" i="1"/>
  <c r="BI118" i="1"/>
  <c r="BI117" i="1"/>
  <c r="BI116" i="1"/>
  <c r="BI115" i="1"/>
  <c r="BI114" i="1"/>
  <c r="BI113" i="1"/>
  <c r="BI112" i="1"/>
  <c r="BI111" i="1"/>
  <c r="BI110" i="1"/>
  <c r="BI109" i="1"/>
  <c r="BI108" i="1"/>
  <c r="BI107" i="1"/>
  <c r="BI106" i="1"/>
  <c r="BI105" i="1"/>
  <c r="BI104" i="1"/>
  <c r="BI103" i="1"/>
  <c r="BI102" i="1"/>
  <c r="BI101" i="1"/>
  <c r="BI100" i="1"/>
  <c r="BI99" i="1"/>
  <c r="BI98" i="1"/>
  <c r="BI97" i="1"/>
  <c r="BI96" i="1"/>
  <c r="BI95" i="1"/>
  <c r="BI94" i="1"/>
  <c r="BI93" i="1"/>
  <c r="BI92" i="1"/>
  <c r="BI91" i="1"/>
  <c r="BI90" i="1"/>
  <c r="BI89" i="1"/>
  <c r="BI88" i="1"/>
  <c r="BI87" i="1"/>
  <c r="BI86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</calcChain>
</file>

<file path=xl/connections.xml><?xml version="1.0" encoding="utf-8"?>
<connections xmlns="http://schemas.openxmlformats.org/spreadsheetml/2006/main">
  <connection id="1" name="invsupplylist" type="6" refreshedVersion="4" background="1" saveData="1">
    <textPr sourceFile="Z:\invsupplylist.csv" tab="0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<sst xmlns="http://schemas.openxmlformats.org/spreadsheetml/2006/main" count="9391" uniqueCount="2758">
  <si>
    <t>Atropine Sulfate</t>
  </si>
  <si>
    <t>10ml prefilled 0.1mg/ml</t>
  </si>
  <si>
    <t>Diphenhydramine</t>
  </si>
  <si>
    <t>1ml prefilled 50mg</t>
  </si>
  <si>
    <t>Nasal Spray</t>
  </si>
  <si>
    <t>Oxymetazoline Hydrochloride 0.05%</t>
  </si>
  <si>
    <t>Dextros 50%</t>
  </si>
  <si>
    <t>25g/50ml Prefilled 500ml</t>
  </si>
  <si>
    <t>Epinephrine 1:1000</t>
  </si>
  <si>
    <t>1mg/ml Ampules</t>
  </si>
  <si>
    <t>Epinephrine 1:10000</t>
  </si>
  <si>
    <t>10ml 0.1mg/ml Prefilled</t>
  </si>
  <si>
    <t>Furosemide</t>
  </si>
  <si>
    <t>Prefilled 22ga x 1.25in 40mg 5 x 4mlsyringe 10mg/ml</t>
  </si>
  <si>
    <t>Albuterol</t>
  </si>
  <si>
    <t>2.5mg/3ml 0.083%</t>
  </si>
  <si>
    <t>Naloxone</t>
  </si>
  <si>
    <t>2mg/2ml 2ml Prefilled</t>
  </si>
  <si>
    <t>Nitrostat</t>
  </si>
  <si>
    <t>0.4mg 25 count bottle</t>
  </si>
  <si>
    <t>Sodium Bicarb</t>
  </si>
  <si>
    <t>50ml PREFILLED 1mEq/ml 18g x 1.5in</t>
  </si>
  <si>
    <t>Licocaine Hydrochloride Jelly</t>
  </si>
  <si>
    <t>2% 30ml</t>
  </si>
  <si>
    <t>Asprin</t>
  </si>
  <si>
    <t>325mg 2/pack</t>
  </si>
  <si>
    <t>Labetalol</t>
  </si>
  <si>
    <t>4mg/ml 20mg Carpuject</t>
  </si>
  <si>
    <t>Midazolam</t>
  </si>
  <si>
    <t>5mg/5ml 5ml Carpuject</t>
  </si>
  <si>
    <t>Amiodarone</t>
  </si>
  <si>
    <t>150mg prefill</t>
  </si>
  <si>
    <t>Glucose Gel</t>
  </si>
  <si>
    <t>15g D-Glucose</t>
  </si>
  <si>
    <t>Solu-Medrol</t>
  </si>
  <si>
    <t>125mg ACT-O-Vial</t>
  </si>
  <si>
    <t>Morphine Sulfate</t>
  </si>
  <si>
    <t>2mg/ml 1ml Carpuject</t>
  </si>
  <si>
    <t>Adenosine</t>
  </si>
  <si>
    <t>3mg/ml 2ml Single Dose Vial</t>
  </si>
  <si>
    <t>Sodium Chloride Irrigation</t>
  </si>
  <si>
    <t>1000ml Pour Bottle</t>
  </si>
  <si>
    <t>Sterile Water</t>
  </si>
  <si>
    <t>Sodium Chloride Flush</t>
  </si>
  <si>
    <t>10ml .9% Flush in 10cc Syringe</t>
  </si>
  <si>
    <t>Ondansetron</t>
  </si>
  <si>
    <t>4mg Easy Dissolve Tablet</t>
  </si>
  <si>
    <t>Fentanyl</t>
  </si>
  <si>
    <t>.05mg/ml 2ml SDV</t>
  </si>
  <si>
    <t>Etomidate</t>
  </si>
  <si>
    <t>40MG 20ML</t>
  </si>
  <si>
    <t>Mucosal Atomization Device</t>
  </si>
  <si>
    <t>IV Catheter 14 gauge</t>
  </si>
  <si>
    <t>1.25in Jelco ProtectIV No Substitution</t>
  </si>
  <si>
    <t>IV Catheter 16 gauge</t>
  </si>
  <si>
    <t>IV Catheter 10 gauge</t>
  </si>
  <si>
    <t>3in for chest decompression</t>
  </si>
  <si>
    <t>IV Catheter 18 gauge</t>
  </si>
  <si>
    <t>IV Catheter 20 gauge</t>
  </si>
  <si>
    <t>IV Catheter 22 gauge</t>
  </si>
  <si>
    <t>Normal Saline 1000</t>
  </si>
  <si>
    <t>1000ml bags</t>
  </si>
  <si>
    <t>Tourniquets</t>
  </si>
  <si>
    <t>Trauma Set</t>
  </si>
  <si>
    <t>Y Type Large Bore Mass Infusion Set</t>
  </si>
  <si>
    <t>Veni Guards Adult</t>
  </si>
  <si>
    <t>Con-Med #730-4432 or equivalent</t>
  </si>
  <si>
    <t>IV Set 10 drop/ml</t>
  </si>
  <si>
    <t>Medsource MS-83110 or equivalent</t>
  </si>
  <si>
    <t>Extension Sets</t>
  </si>
  <si>
    <t>6 or 8in Amsino Amsafe Extension Set</t>
  </si>
  <si>
    <t>Injection Plugs/Saline Locks</t>
  </si>
  <si>
    <t>with cap</t>
  </si>
  <si>
    <t>Pressure Infuser</t>
  </si>
  <si>
    <t>IO Use for 1000ml bag</t>
  </si>
  <si>
    <t>Hypodermic 18 gauge</t>
  </si>
  <si>
    <t>1.5in</t>
  </si>
  <si>
    <t>Hypodermic 22 gauge</t>
  </si>
  <si>
    <t>Hypodermic 25 gauge</t>
  </si>
  <si>
    <t>Syringe Locktip 10cc</t>
  </si>
  <si>
    <t>10cc B-D Lurlock</t>
  </si>
  <si>
    <t>Syringes 3cc</t>
  </si>
  <si>
    <t>with 22g 1in needle</t>
  </si>
  <si>
    <t>Microtainte Lancets</t>
  </si>
  <si>
    <t>Unistik 2 or equivalent</t>
  </si>
  <si>
    <t>Carpuject Unit</t>
  </si>
  <si>
    <t>Intraosseous Needle</t>
  </si>
  <si>
    <t>Scalp Vein Butterfly Set</t>
  </si>
  <si>
    <t>23g needle</t>
  </si>
  <si>
    <t>Syringe Monoject TB 1cc</t>
  </si>
  <si>
    <t>27 ga x 1/2 in with detachable needle</t>
  </si>
  <si>
    <t>Syringe 20cc Needless</t>
  </si>
  <si>
    <t>EZ-IO 45mm</t>
  </si>
  <si>
    <t>Arrow 9079</t>
  </si>
  <si>
    <t>Thermometer Digital</t>
  </si>
  <si>
    <t>Thermometer Covers</t>
  </si>
  <si>
    <t>Zoll 12-Lead one step ECG cable IEC</t>
  </si>
  <si>
    <t>Zoll12-Lead one step ECG cable AAMI</t>
  </si>
  <si>
    <t>Zoll X Series Filterline Set Adult/Pediatric</t>
  </si>
  <si>
    <t>Zoll X Series DCI Adult Reusable Patient Sensor</t>
  </si>
  <si>
    <t>Zoll X Series DCI Pediatric Reusable Patient Sensor</t>
  </si>
  <si>
    <t>Zoll X Series Paper Roll</t>
  </si>
  <si>
    <t>Zoll X-Series 4 Lead Cable</t>
  </si>
  <si>
    <t>Zoll SpO2/SpCO/SpMet Rainbow Resuable Patient Cable</t>
  </si>
  <si>
    <t>Zoll X-Series Power Supply</t>
  </si>
  <si>
    <t>Zoll X-Series Right Angle Power Adapter</t>
  </si>
  <si>
    <t>Zoll X-Series 6 Lead Cable</t>
  </si>
  <si>
    <t>Zoll X-Series Case</t>
  </si>
  <si>
    <t>Zoll X-Series Dual Lumen NIMP Hose</t>
  </si>
  <si>
    <t>Zoll M-Series EKG Paper</t>
  </si>
  <si>
    <t>Flat Fold Paper</t>
  </si>
  <si>
    <t>Zoll X-Series BP Cuff Welch Allyn Adult Large 12</t>
  </si>
  <si>
    <t>Zoll X-Series BP Cuff Welch Allyn Adult Medium 11</t>
  </si>
  <si>
    <t>Zoll X-Series BP Cuff Welch Allyn Adult Small 10</t>
  </si>
  <si>
    <t>Zoll X-Series BP Cuff Welch Allyn Child 9</t>
  </si>
  <si>
    <t>Zoll X-Series BP Cuff Welch Allyn Thigh 13</t>
  </si>
  <si>
    <t>Electrodes Pediatric Huggables</t>
  </si>
  <si>
    <t>ConMedRef 1620-003 3per pack</t>
  </si>
  <si>
    <t>Zoll Pedi-Padz II</t>
  </si>
  <si>
    <t>Zoll Monitor CPR Pads Stat Padz 1209A</t>
  </si>
  <si>
    <t>CPR Stat Padz HVP Multi-Function CPR electrodes</t>
  </si>
  <si>
    <t>Zoll CPR Connector</t>
  </si>
  <si>
    <t>Zoll X Series Monitor</t>
  </si>
  <si>
    <t>Zoll M series Battery</t>
  </si>
  <si>
    <t>Zoll SurePower Smart battery</t>
  </si>
  <si>
    <t>Coveralls XL Lakeland C55414</t>
  </si>
  <si>
    <t>1.25oz Polyproylene w/Hood Attached</t>
  </si>
  <si>
    <t>Coveralls XXL Lakeland C55414</t>
  </si>
  <si>
    <t>1.25oz Polypropylene w/Attached Hood</t>
  </si>
  <si>
    <t>Face Shield w/Mask</t>
  </si>
  <si>
    <t>Peroxide</t>
  </si>
  <si>
    <t>16oz Bottle</t>
  </si>
  <si>
    <t>Safety Glasses</t>
  </si>
  <si>
    <t>Meets ANSI Z87.1</t>
  </si>
  <si>
    <t>Safety Glasses OTG</t>
  </si>
  <si>
    <t>Over-The-Glasses Meets ANSI Z87.1</t>
  </si>
  <si>
    <t>N95 Respirator Mask</t>
  </si>
  <si>
    <t>Disposable Particle Respirators</t>
  </si>
  <si>
    <t>Hand Sanitizer</t>
  </si>
  <si>
    <t>8oz</t>
  </si>
  <si>
    <t>Nail Polish Remover Pads</t>
  </si>
  <si>
    <t>Nitroderm EP Orange Nitrile Gloves Medium</t>
  </si>
  <si>
    <t>Nitroderm EP Orange Nitrile Gloves Large</t>
  </si>
  <si>
    <t>Nitroderm EP Orange Nitrile Gloves XLarge</t>
  </si>
  <si>
    <t>Nitriderm EP Orange Nitrile Gloves XXLarge</t>
  </si>
  <si>
    <t>Alcohol Preps</t>
  </si>
  <si>
    <t>Impervious Gowns</t>
  </si>
  <si>
    <t>Gauze 4x4 Non-Sterile</t>
  </si>
  <si>
    <t>Gauze 4x4 Sterile</t>
  </si>
  <si>
    <t>ABD Pads 8x10</t>
  </si>
  <si>
    <t>Burn Sheets</t>
  </si>
  <si>
    <t>Gauze 4in Kling Roll</t>
  </si>
  <si>
    <t>Occlusive Dressing</t>
  </si>
  <si>
    <t>Splints 18in Cardboard</t>
  </si>
  <si>
    <t>Splints 36in Cardboard</t>
  </si>
  <si>
    <t>Tape 1in</t>
  </si>
  <si>
    <t>Hypo-allergenic Cloth Tape</t>
  </si>
  <si>
    <t>Tape 1/2in</t>
  </si>
  <si>
    <t>Tape 2in</t>
  </si>
  <si>
    <t>Tongue Depressors</t>
  </si>
  <si>
    <t>Wood</t>
  </si>
  <si>
    <t>Trauma Dressing 10x30</t>
  </si>
  <si>
    <t>Triangle Bandages</t>
  </si>
  <si>
    <t>Bandaids</t>
  </si>
  <si>
    <t>Foil Baby Bunting</t>
  </si>
  <si>
    <t>Airway Oropharyngeal 100mm Berman</t>
  </si>
  <si>
    <t>Airway Nasopharyngeal 22fr</t>
  </si>
  <si>
    <t>Airway Nasopharyngeal 24fr</t>
  </si>
  <si>
    <t>Airway Nasopharyngeal 26fr</t>
  </si>
  <si>
    <t>Airway Nasopharyngeal 28fr</t>
  </si>
  <si>
    <t>Airway Nasopharyngeal 32fr</t>
  </si>
  <si>
    <t>Airway Nasopharyngeal 34fr</t>
  </si>
  <si>
    <t>Airway Oropharyngeal 60mm Berman</t>
  </si>
  <si>
    <t>Airway Oropharyngeal 80mm Berman</t>
  </si>
  <si>
    <t>Ammonia Capsules</t>
  </si>
  <si>
    <t>Bulb Syringes</t>
  </si>
  <si>
    <t>2oz Ear</t>
  </si>
  <si>
    <t>Easy Cap</t>
  </si>
  <si>
    <t>Westmed CO2 Easy PN 562134</t>
  </si>
  <si>
    <t>ET 3.0</t>
  </si>
  <si>
    <t>Uncuffed</t>
  </si>
  <si>
    <t>ET 4.0</t>
  </si>
  <si>
    <t>ET 5.0</t>
  </si>
  <si>
    <t>ET 6.0</t>
  </si>
  <si>
    <t>Cuffed</t>
  </si>
  <si>
    <t>ET 7.0</t>
  </si>
  <si>
    <t>ET 7.5</t>
  </si>
  <si>
    <t>ET 8.0</t>
  </si>
  <si>
    <t>ET 9.0</t>
  </si>
  <si>
    <t>O2 Mask Non-Rebreather Adult</t>
  </si>
  <si>
    <t>Stylette 10fr</t>
  </si>
  <si>
    <t>Stylet 8fr</t>
  </si>
  <si>
    <t>Suction Catheter  Large 10fr</t>
  </si>
  <si>
    <t>Suction Catheter 14fr</t>
  </si>
  <si>
    <t>Suction Tips</t>
  </si>
  <si>
    <t>Yankaver suction instrument with bulb tip and vacuum control</t>
  </si>
  <si>
    <t>Suction Tubing</t>
  </si>
  <si>
    <t>1/4in x 6ft</t>
  </si>
  <si>
    <t>Disposable Suction Container 800cc</t>
  </si>
  <si>
    <t>Bite Block</t>
  </si>
  <si>
    <t>Disposable Suction Containers 1200cc</t>
  </si>
  <si>
    <t>Bemis 1200cc Catalog#484410-209</t>
  </si>
  <si>
    <t>EID Esophageal Intubation Detector</t>
  </si>
  <si>
    <t>O2 Nasal Cannula Adult</t>
  </si>
  <si>
    <t>7ft tubing</t>
  </si>
  <si>
    <t>O2 Nasal Cannula Child</t>
  </si>
  <si>
    <t>BAAM Airway Monitor</t>
  </si>
  <si>
    <t>O2 Mask Non-rebreather Pediatric</t>
  </si>
  <si>
    <t>Nebulizer</t>
  </si>
  <si>
    <t>Small volume w/mouthpiece tee flextube 7ft kink resistant tubing</t>
  </si>
  <si>
    <t>King Supraglottic Airway Kit Size 3 with Suction</t>
  </si>
  <si>
    <t>King Supraglottic Airway Kit Size 4 with Suction</t>
  </si>
  <si>
    <t>King Supraglottic Airway Kit Size 5 with Suction</t>
  </si>
  <si>
    <t>Endotracheal Tube Holder Adult</t>
  </si>
  <si>
    <t>Bag Valve Mask Adult</t>
  </si>
  <si>
    <t>Bag Valve Mask Infant</t>
  </si>
  <si>
    <t>Bag Valve Mask Toddler</t>
  </si>
  <si>
    <t>ET 2.0</t>
  </si>
  <si>
    <t>Bougie ET Tube Introducer Adult 15fr</t>
  </si>
  <si>
    <t>Oxygen/Airway Bag</t>
  </si>
  <si>
    <t>Iron Duck Breathsaver Plus Green</t>
  </si>
  <si>
    <t>O2 Wrench</t>
  </si>
  <si>
    <t>Oxygen Regulator Gasket</t>
  </si>
  <si>
    <t>Backboard Straps</t>
  </si>
  <si>
    <t>All Vinyl w/Plastic Clips</t>
  </si>
  <si>
    <t>Ferno Model 65 Stretcher Scoop</t>
  </si>
  <si>
    <t>Model 65 scoop from Ferno</t>
  </si>
  <si>
    <t>OTD Traction Device</t>
  </si>
  <si>
    <t>Pedi Board</t>
  </si>
  <si>
    <t>Pro-Echo Backboard</t>
  </si>
  <si>
    <t>CID Sets</t>
  </si>
  <si>
    <t>w/CID Blocks Head Straps Ferno comparable</t>
  </si>
  <si>
    <t>C-Collar Infant No Neck</t>
  </si>
  <si>
    <t>C-Collar No-Neck</t>
  </si>
  <si>
    <t>C-Collar Pedi</t>
  </si>
  <si>
    <t>C-Collar Regular</t>
  </si>
  <si>
    <t>C-Collar Short</t>
  </si>
  <si>
    <t>C-Collar Tall</t>
  </si>
  <si>
    <t>Hartwell Fasplint kit</t>
  </si>
  <si>
    <t>Hartwell Fasplint Small</t>
  </si>
  <si>
    <t>Hartwell Fasplint Medium</t>
  </si>
  <si>
    <t>Hartwell Fasplint Large</t>
  </si>
  <si>
    <t>Hartwell Fasplint Rectangular Case</t>
  </si>
  <si>
    <t>Streamlight SL20 XP AC/DC</t>
  </si>
  <si>
    <t>Model 20 XP</t>
  </si>
  <si>
    <t>Laerdal Portable Suction Unit (LSU)</t>
  </si>
  <si>
    <t>Laryngoscope Macintosh 1</t>
  </si>
  <si>
    <t>Laryngoscope Macintosh 2</t>
  </si>
  <si>
    <t>BP Cuff Adult Arm</t>
  </si>
  <si>
    <t>BP Cuff Adult Thigh</t>
  </si>
  <si>
    <t>BP Cuff Child Arm</t>
  </si>
  <si>
    <t>BP Cuff Infant Arm</t>
  </si>
  <si>
    <t>Laryngoscope Macintosh 3</t>
  </si>
  <si>
    <t>SunMed Greenline D No Substitutions</t>
  </si>
  <si>
    <t>Laryngoscope Macintosh 4</t>
  </si>
  <si>
    <t>Laryngoscope Miller 0</t>
  </si>
  <si>
    <t>Laryngoscope Miller 1</t>
  </si>
  <si>
    <t>Laryngoscope Miller 2</t>
  </si>
  <si>
    <t>Laryngoscope Miller 3</t>
  </si>
  <si>
    <t>Laryngoscope Miller 4</t>
  </si>
  <si>
    <t>Penlights</t>
  </si>
  <si>
    <t>Diagnostic Penlights Disposable</t>
  </si>
  <si>
    <t>Shears Regular</t>
  </si>
  <si>
    <t>Paramedic Shears SS Autoclavable One Serrated</t>
  </si>
  <si>
    <t>Stethescope</t>
  </si>
  <si>
    <t>28in Stethescope</t>
  </si>
  <si>
    <t>Magill Forceps Adult</t>
  </si>
  <si>
    <t>CID Replacement Base</t>
  </si>
  <si>
    <t>Ferno Comparable</t>
  </si>
  <si>
    <t>Fiberoptic Laryngoscope Handle Medium</t>
  </si>
  <si>
    <t>Ferno KED</t>
  </si>
  <si>
    <t>Extraction Device Ferno#125 KED w/Straps and Bag</t>
  </si>
  <si>
    <t>Super D O2 Cylinder</t>
  </si>
  <si>
    <t>Zoll All Purpose Adult Cuff Large 1653</t>
  </si>
  <si>
    <t>Zoll All Purpose Adult Cuff 1651</t>
  </si>
  <si>
    <t>Zoll E-Series Adult Reusable SPO2 sensor</t>
  </si>
  <si>
    <t>Ring Cutter</t>
  </si>
  <si>
    <t>Ring Cutter Blades</t>
  </si>
  <si>
    <t>Metal Clipboard</t>
  </si>
  <si>
    <t>11in x 18in</t>
  </si>
  <si>
    <t>Oxygen Regulator Single</t>
  </si>
  <si>
    <t>Single Port Brass</t>
  </si>
  <si>
    <t>Airway Start Kit Bag</t>
  </si>
  <si>
    <t>CID Chin Straps</t>
  </si>
  <si>
    <t>CID Blocks</t>
  </si>
  <si>
    <t>Dolphin Sheet</t>
  </si>
  <si>
    <t>Patient Transfer</t>
  </si>
  <si>
    <t>SAM Pelvic Sling II</t>
  </si>
  <si>
    <t>Military Version</t>
  </si>
  <si>
    <t>Twist Loks (Red)</t>
  </si>
  <si>
    <t>Bed Pans</t>
  </si>
  <si>
    <t>Emmissis Bags</t>
  </si>
  <si>
    <t>Patient Belongings Bag</t>
  </si>
  <si>
    <t>Medline DYDPVE912 No Substitutions</t>
  </si>
  <si>
    <t>Sharps Container</t>
  </si>
  <si>
    <t>5 Quart Trans. Red with Mailbox Lid 10.75x4.75x11</t>
  </si>
  <si>
    <t>Broselow Tape</t>
  </si>
  <si>
    <t>Foracare GD20 Glucose Monitoring System</t>
  </si>
  <si>
    <t>No Substitutions</t>
  </si>
  <si>
    <t>Foracare GD20 test Strips 50/Package</t>
  </si>
  <si>
    <t>Foracare GD20 Control Solution</t>
  </si>
  <si>
    <t>Cold Packs</t>
  </si>
  <si>
    <t>Single Use Instant Cold Compact</t>
  </si>
  <si>
    <t>OB Kits</t>
  </si>
  <si>
    <t>Disposable</t>
  </si>
  <si>
    <t>Plano XL3 Trauma Box</t>
  </si>
  <si>
    <t>Plano Model 727</t>
  </si>
  <si>
    <t>Drug Box</t>
  </si>
  <si>
    <t>19.5inx10.25inx15in EMP PM2274</t>
  </si>
  <si>
    <t>C-Collar Bag Blue</t>
  </si>
  <si>
    <t>Disposable Razor</t>
  </si>
  <si>
    <t>Disposable Touchscreen Stylus</t>
  </si>
  <si>
    <t>Disinfecting Wipes</t>
  </si>
  <si>
    <t>RX Destroyer 64 oz</t>
  </si>
  <si>
    <t>Combat Application Tourniquet</t>
  </si>
  <si>
    <t>S or Z Sterile Rolled Gauze</t>
  </si>
  <si>
    <t>Mini Shears</t>
  </si>
  <si>
    <t>Asherman Chest Seal</t>
  </si>
  <si>
    <t>Israeli Battle Dressing</t>
  </si>
  <si>
    <t>CPR Mask</t>
  </si>
  <si>
    <t>3ml Sterile Water</t>
  </si>
  <si>
    <t>30cc Luer Lock Syringe</t>
  </si>
  <si>
    <t>Disposable Scalpel number 11</t>
  </si>
  <si>
    <t>FDID</t>
  </si>
  <si>
    <t>Name</t>
  </si>
  <si>
    <t>Description</t>
  </si>
  <si>
    <t>5 ECG electrode pouch Zoll REF 8900-0005 No Substitutions</t>
  </si>
  <si>
    <t>Zoll X Series ECG liquid gel electrodes</t>
  </si>
  <si>
    <t>EZ-IO 25mm</t>
  </si>
  <si>
    <t>Arrow 9001</t>
  </si>
  <si>
    <t>Annual order estimates</t>
  </si>
  <si>
    <t>Ordered Unit</t>
  </si>
  <si>
    <t>Qty Ordered</t>
  </si>
  <si>
    <t>Manufacturer</t>
  </si>
  <si>
    <t>Price Per Unit</t>
  </si>
  <si>
    <t>Extended Cost</t>
  </si>
  <si>
    <t>CITY OF SAN ANGELO</t>
  </si>
  <si>
    <t>Order Unit</t>
  </si>
  <si>
    <t>SKU</t>
  </si>
  <si>
    <t>Stryker Cot Restraints</t>
  </si>
  <si>
    <t>Amsinop AMSure AS75010 No Substitutions</t>
  </si>
  <si>
    <t>for 6500 Power Pro XT No Substitutions</t>
  </si>
  <si>
    <t>Zoll E-Series Defibulator</t>
  </si>
  <si>
    <t>Zoll X-Series Defibulator</t>
  </si>
  <si>
    <t>Zoll E-Series AC Strain Relief</t>
  </si>
  <si>
    <t>Zoll Kickstand Kit for E Series</t>
  </si>
  <si>
    <t>Bougie ET Tube Introducer Pedi 10fr</t>
  </si>
  <si>
    <t>Safety Goggles OTG</t>
  </si>
  <si>
    <t>Over the Glasses Splash resistant Meets ANSI Z87.1</t>
  </si>
  <si>
    <t>Ambulance Disinfection Fogger</t>
  </si>
  <si>
    <t>Reusable Fogger Disinfection System</t>
  </si>
  <si>
    <t>Disinfection Fogger Solution</t>
  </si>
  <si>
    <t>For Reusable Diesingection Fogger System</t>
  </si>
  <si>
    <t>Flow Safe 2 EZ CPAP Adult Large</t>
  </si>
  <si>
    <t>Mercury Medical Prod 1057318</t>
  </si>
  <si>
    <t>Flow Safe 2 EZ CPAP Adult Small</t>
  </si>
  <si>
    <t>Mercury Medical 1057319</t>
  </si>
  <si>
    <t>Flow Safe 2 EZ CPAP Child</t>
  </si>
  <si>
    <t>Mercury Medical 1057321</t>
  </si>
  <si>
    <t>Hyfin Chest Seal</t>
  </si>
  <si>
    <t>North American Rescue PN 10-0015</t>
  </si>
  <si>
    <t>Quick Clot Gauze</t>
  </si>
  <si>
    <t>SAM Junctional Tourniquet</t>
  </si>
  <si>
    <t>SAM Medical SJT 102</t>
  </si>
  <si>
    <t>Stryker Cot Battery</t>
  </si>
  <si>
    <t>Stryker Ref 6500-101-010 No Substitutions</t>
  </si>
  <si>
    <t>Stryker Cot Battery Charger</t>
  </si>
  <si>
    <t>Stryker SMRT Power Charger No Substitutions</t>
  </si>
  <si>
    <t>Each</t>
  </si>
  <si>
    <t>box 50</t>
  </si>
  <si>
    <t>box 25</t>
  </si>
  <si>
    <t>pack 4</t>
  </si>
  <si>
    <t>box 100</t>
  </si>
  <si>
    <t>pack 3</t>
  </si>
  <si>
    <t>box 10</t>
  </si>
  <si>
    <t>box 12</t>
  </si>
  <si>
    <t>pack 100</t>
  </si>
  <si>
    <t>box 200</t>
  </si>
  <si>
    <t>box 5</t>
  </si>
  <si>
    <t>Case 500</t>
  </si>
  <si>
    <t>box 8</t>
  </si>
  <si>
    <t>box</t>
  </si>
  <si>
    <t>case 48</t>
  </si>
  <si>
    <t>pack 10</t>
  </si>
  <si>
    <t>case 24</t>
  </si>
  <si>
    <t>pack 12</t>
  </si>
  <si>
    <t>pack 25</t>
  </si>
  <si>
    <t>Flat non-Latex</t>
  </si>
  <si>
    <t>Ratcheting Medic toruniquet Pediatric</t>
  </si>
  <si>
    <t>For patients less than 120lbs or 55kg</t>
  </si>
  <si>
    <t>Zoll ResQ pod ITD 10</t>
  </si>
  <si>
    <t>Zoll ResQPump</t>
  </si>
  <si>
    <t>Impedence Threshold Device from Zoll</t>
  </si>
  <si>
    <t>Triage Tape Holder</t>
  </si>
  <si>
    <t>For 4 tape roles</t>
  </si>
  <si>
    <t>Triage Tape Red</t>
  </si>
  <si>
    <t>Triage Tape Yellow</t>
  </si>
  <si>
    <t>Triage Tape Green</t>
  </si>
  <si>
    <t>Triage Tape Black</t>
  </si>
  <si>
    <t>1in by 300 in Non-Adhesive PVC</t>
  </si>
  <si>
    <t>Cricothyrotomy kit</t>
  </si>
  <si>
    <t>Chinook TMM-CR or equivalent</t>
  </si>
  <si>
    <t>QuickClot Gauze</t>
  </si>
  <si>
    <t>QuickClot Combat Gauze LE Z-Fold</t>
  </si>
  <si>
    <t>Bumetanide</t>
  </si>
  <si>
    <t>10ml 0.25mg</t>
  </si>
  <si>
    <t>RFB FD-05-17 EMS Supplies</t>
  </si>
  <si>
    <t>Calendar Days for Delivery (#) i.e. 1-3</t>
  </si>
  <si>
    <t>Bid Deadline: September 20, 2017 at 2:00PM</t>
  </si>
  <si>
    <t>Henry Schein</t>
  </si>
  <si>
    <t>MMS</t>
  </si>
  <si>
    <t>McKesson</t>
  </si>
  <si>
    <t>Zoll</t>
  </si>
  <si>
    <t>BTM Notes</t>
  </si>
  <si>
    <t>IMS LIMITED</t>
  </si>
  <si>
    <t>371006</t>
  </si>
  <si>
    <t>1/EA</t>
  </si>
  <si>
    <t>2-3 Days ARO</t>
  </si>
  <si>
    <t>WEST-WARD PHARMACEUTICAL CORP.</t>
  </si>
  <si>
    <t>0376-25</t>
  </si>
  <si>
    <t>CARDINAL HEALTH-PHARMA</t>
  </si>
  <si>
    <t>0410-59</t>
  </si>
  <si>
    <t>PFIZER INC. (HOSPIRA)</t>
  </si>
  <si>
    <t>377515</t>
  </si>
  <si>
    <t>BPI LABS, LLC</t>
  </si>
  <si>
    <t>103-10</t>
  </si>
  <si>
    <t>Sold $12.60/EA</t>
  </si>
  <si>
    <t>373316</t>
  </si>
  <si>
    <t>6102-04</t>
  </si>
  <si>
    <t>NEPHRON PHARMACEUTICALS CORP</t>
  </si>
  <si>
    <t>9501-25</t>
  </si>
  <si>
    <t>25/BX</t>
  </si>
  <si>
    <t>373369</t>
  </si>
  <si>
    <t>0418-13</t>
  </si>
  <si>
    <t>25/BT</t>
  </si>
  <si>
    <t>Sold $29.66/BT of 25</t>
  </si>
  <si>
    <t>376637</t>
  </si>
  <si>
    <t>AKORN, INC.</t>
  </si>
  <si>
    <t>379200</t>
  </si>
  <si>
    <t>MEDIQUE PRODUCTS</t>
  </si>
  <si>
    <t>11613</t>
  </si>
  <si>
    <t>250/BX</t>
  </si>
  <si>
    <t>Sold $8.94/BX of 250</t>
  </si>
  <si>
    <t>372339</t>
  </si>
  <si>
    <t>371128</t>
  </si>
  <si>
    <t>10/BX</t>
  </si>
  <si>
    <t>Sold $28.91/BX of 10</t>
  </si>
  <si>
    <t>SAGENT PHARMACEUTICALS, INC.</t>
  </si>
  <si>
    <t>0302-66</t>
  </si>
  <si>
    <t>LIFE NUTRITION LLC</t>
  </si>
  <si>
    <t>662248</t>
  </si>
  <si>
    <t>3/PK</t>
  </si>
  <si>
    <t>CAPITAL WHOLESALE DRUG</t>
  </si>
  <si>
    <t>0047-22</t>
  </si>
  <si>
    <t>1890-01</t>
  </si>
  <si>
    <t>0542-02</t>
  </si>
  <si>
    <t>BAXTER HEALTHCARE-DMG</t>
  </si>
  <si>
    <t>607124</t>
  </si>
  <si>
    <t>607114</t>
  </si>
  <si>
    <t>BECTON DICKINSON</t>
  </si>
  <si>
    <t>3065-45</t>
  </si>
  <si>
    <t>30/BX</t>
  </si>
  <si>
    <t>Sold $15.47/BX of 30</t>
  </si>
  <si>
    <t>5265-64</t>
  </si>
  <si>
    <t>Sold $10.10/BX of 30</t>
  </si>
  <si>
    <t>379094</t>
  </si>
  <si>
    <t>Sold $32.15/BX of 25</t>
  </si>
  <si>
    <t>6695-02</t>
  </si>
  <si>
    <t>6007-10</t>
  </si>
  <si>
    <t>TELEFLEX MEDICAL</t>
  </si>
  <si>
    <t>2170-30113</t>
  </si>
  <si>
    <t>SMITHS MEDICAL ASD, INC.</t>
  </si>
  <si>
    <t>353048</t>
  </si>
  <si>
    <t>Sold $1.73/EA</t>
  </si>
  <si>
    <t>353042</t>
  </si>
  <si>
    <t>602820</t>
  </si>
  <si>
    <t>Sold $16.64/EA</t>
  </si>
  <si>
    <t>353066</t>
  </si>
  <si>
    <t>Sold $1.80/EA</t>
  </si>
  <si>
    <t>353076</t>
  </si>
  <si>
    <t>Sold $1.79/EA</t>
  </si>
  <si>
    <t>353050</t>
  </si>
  <si>
    <t>B. BRAUN MEDICAL, INC</t>
  </si>
  <si>
    <t>G0914</t>
  </si>
  <si>
    <t>Sold $1.61/EA</t>
  </si>
  <si>
    <t>DUKAL CORP.</t>
  </si>
  <si>
    <t>1880-42515</t>
  </si>
  <si>
    <t>1000/CS</t>
  </si>
  <si>
    <t>Sold $139.00/CS of 1000</t>
  </si>
  <si>
    <t>No Bid</t>
  </si>
  <si>
    <t>CURAPLEX</t>
  </si>
  <si>
    <t>661469MS</t>
  </si>
  <si>
    <t>100/BX</t>
  </si>
  <si>
    <t>Sold $21.39/BX of 100</t>
  </si>
  <si>
    <t>AMSINO INTERNATIONAL INC</t>
  </si>
  <si>
    <t>G1010</t>
  </si>
  <si>
    <t>Sold $0.97/EA</t>
  </si>
  <si>
    <t>05-00811NEG</t>
  </si>
  <si>
    <t>C884396</t>
  </si>
  <si>
    <t>Sold $0.50/EA</t>
  </si>
  <si>
    <t>MASON TAYLER MEDICAL PRODUCTS</t>
  </si>
  <si>
    <t>350310</t>
  </si>
  <si>
    <t>EXEL INTERNATIONAL, INC.</t>
  </si>
  <si>
    <t>1641-42018</t>
  </si>
  <si>
    <t>Sold $0.04/EA</t>
  </si>
  <si>
    <t>11313</t>
  </si>
  <si>
    <t>30-26406BX</t>
  </si>
  <si>
    <t>Sold $3.42/BX of 100</t>
  </si>
  <si>
    <t>629604</t>
  </si>
  <si>
    <t>COVIDIEN</t>
  </si>
  <si>
    <t>C490322</t>
  </si>
  <si>
    <t>MEDICAL PLASTIC DEVICES,INC</t>
  </si>
  <si>
    <t>2764-56216</t>
  </si>
  <si>
    <t>200/BX</t>
  </si>
  <si>
    <t>D250</t>
  </si>
  <si>
    <t>MEDICAL INNOVATIONS, INC.</t>
  </si>
  <si>
    <t>621515</t>
  </si>
  <si>
    <t>30-27706BX</t>
  </si>
  <si>
    <t>50/BX</t>
  </si>
  <si>
    <t>1745</t>
  </si>
  <si>
    <t>1633-20720</t>
  </si>
  <si>
    <t>Sold $0.22/EA</t>
  </si>
  <si>
    <t>PerSys Medical</t>
  </si>
  <si>
    <t>1650-14901</t>
  </si>
  <si>
    <t>Sold $89.00/EA</t>
  </si>
  <si>
    <t>1650-14916</t>
  </si>
  <si>
    <t>BRIGGS HEALTHCARE</t>
  </si>
  <si>
    <t>508-15-698-000</t>
  </si>
  <si>
    <t>WELCH ALLYN, INC..</t>
  </si>
  <si>
    <t>2733-57505</t>
  </si>
  <si>
    <t>Sold $14.09/BX of 200</t>
  </si>
  <si>
    <t>174620</t>
  </si>
  <si>
    <t>PRINT MEDIA</t>
  </si>
  <si>
    <t>684-4523865</t>
  </si>
  <si>
    <t>10/PK</t>
  </si>
  <si>
    <t>Sold $9.07/PK of 10</t>
  </si>
  <si>
    <t>ZOLL MEDICAL CORP.</t>
  </si>
  <si>
    <t>2743-34180</t>
  </si>
  <si>
    <t>2613-00283</t>
  </si>
  <si>
    <t>230031</t>
  </si>
  <si>
    <t>2614-19612</t>
  </si>
  <si>
    <t>2614-19611</t>
  </si>
  <si>
    <t>2614-19610</t>
  </si>
  <si>
    <t>2614-19609</t>
  </si>
  <si>
    <t>2614-19613</t>
  </si>
  <si>
    <t>CONMED CORPORATION</t>
  </si>
  <si>
    <t>231620</t>
  </si>
  <si>
    <t>Sold $4.86/BX of 30</t>
  </si>
  <si>
    <t>230810</t>
  </si>
  <si>
    <t>1/PR</t>
  </si>
  <si>
    <t>16381</t>
  </si>
  <si>
    <t>Sold $29.97/PR</t>
  </si>
  <si>
    <t>2746-80902</t>
  </si>
  <si>
    <t>DXE MEDICAL</t>
  </si>
  <si>
    <t>0660-1632</t>
  </si>
  <si>
    <t>2750-84104</t>
  </si>
  <si>
    <t>HOSPECO</t>
  </si>
  <si>
    <t>3520-63304</t>
  </si>
  <si>
    <t>12/CS</t>
  </si>
  <si>
    <t>Sold $49.50/CS of 12</t>
  </si>
  <si>
    <t>SUNRISE INDUSTRIES, INC.</t>
  </si>
  <si>
    <t>484-01414-XXLEA</t>
  </si>
  <si>
    <t>DYNAREX CORPORATION</t>
  </si>
  <si>
    <t>279-2206BX</t>
  </si>
  <si>
    <t>Sold $18.79/BX of 50</t>
  </si>
  <si>
    <t>25711</t>
  </si>
  <si>
    <t>HONEYWELL SAFETY PRODUCTS USA INC</t>
  </si>
  <si>
    <t>5814-S2500</t>
  </si>
  <si>
    <t>OBERON COMPANY</t>
  </si>
  <si>
    <t>R5162</t>
  </si>
  <si>
    <t>2351-29514</t>
  </si>
  <si>
    <t>20/BX</t>
  </si>
  <si>
    <t>Sold $14.11/BX of 20</t>
  </si>
  <si>
    <t>WATER-JEL TECHNOLOGIES</t>
  </si>
  <si>
    <t>14062</t>
  </si>
  <si>
    <t>279-1501BX</t>
  </si>
  <si>
    <t>Sold $3.75/BX of 100</t>
  </si>
  <si>
    <t>DIGITCARE CORPORATION</t>
  </si>
  <si>
    <t>1015-19702</t>
  </si>
  <si>
    <t>1015-19703</t>
  </si>
  <si>
    <t>1015-19704</t>
  </si>
  <si>
    <t>1015-19705</t>
  </si>
  <si>
    <t>90/BX</t>
  </si>
  <si>
    <t>Sold $10.79/BX of 90</t>
  </si>
  <si>
    <t>276-852BX</t>
  </si>
  <si>
    <t>F6051</t>
  </si>
  <si>
    <t>276-8509BG</t>
  </si>
  <si>
    <t>200/BG</t>
  </si>
  <si>
    <t>Sold $2.58/BG of 200</t>
  </si>
  <si>
    <t>276-8503TY</t>
  </si>
  <si>
    <t>25/TY</t>
  </si>
  <si>
    <t>279-3503EA</t>
  </si>
  <si>
    <t>30061MS</t>
  </si>
  <si>
    <t>276-404BG</t>
  </si>
  <si>
    <t>12/BG</t>
  </si>
  <si>
    <t>Sold $4.28/BG of 12</t>
  </si>
  <si>
    <t>150066K1</t>
  </si>
  <si>
    <t>DMS</t>
  </si>
  <si>
    <t>F0062</t>
  </si>
  <si>
    <t>36/PK</t>
  </si>
  <si>
    <t>Sold $15.09/PK of 36</t>
  </si>
  <si>
    <t>F0064</t>
  </si>
  <si>
    <t>Sold $24.89/PK of 36</t>
  </si>
  <si>
    <t>372-7111EA</t>
  </si>
  <si>
    <t>372-7110EA</t>
  </si>
  <si>
    <t>372-7112EA</t>
  </si>
  <si>
    <t>MEDLINE INDUSTRIES, INC.</t>
  </si>
  <si>
    <t>412075</t>
  </si>
  <si>
    <t>500/BX</t>
  </si>
  <si>
    <t>Sold $5.13/BX of 500</t>
  </si>
  <si>
    <t>536-NON21459EA</t>
  </si>
  <si>
    <t>1124-03680</t>
  </si>
  <si>
    <t>083602</t>
  </si>
  <si>
    <t>Sold $1.59/BX of 100</t>
  </si>
  <si>
    <t>444006</t>
  </si>
  <si>
    <t>G1163</t>
  </si>
  <si>
    <t>2/PK</t>
  </si>
  <si>
    <t>Sold $8.93/PK of 2</t>
  </si>
  <si>
    <t>Z-MEDICA LLC</t>
  </si>
  <si>
    <t>1214-47548</t>
  </si>
  <si>
    <t>13055</t>
  </si>
  <si>
    <t>5/PK</t>
  </si>
  <si>
    <t>Sold $0.56/PK of 5</t>
  </si>
  <si>
    <t>51155</t>
  </si>
  <si>
    <t>51156</t>
  </si>
  <si>
    <t>51157</t>
  </si>
  <si>
    <t>51158</t>
  </si>
  <si>
    <t>51160</t>
  </si>
  <si>
    <t>51162</t>
  </si>
  <si>
    <t>13052</t>
  </si>
  <si>
    <t>Sold $0.43/PK of 5</t>
  </si>
  <si>
    <t>13053</t>
  </si>
  <si>
    <t>Sold $0.47/PK of 5</t>
  </si>
  <si>
    <t>900233</t>
  </si>
  <si>
    <t>Sold $16.48/BX of 100</t>
  </si>
  <si>
    <t>B04315</t>
  </si>
  <si>
    <t>530024</t>
  </si>
  <si>
    <t>36152</t>
  </si>
  <si>
    <t>36154</t>
  </si>
  <si>
    <t>36156</t>
  </si>
  <si>
    <t>36160</t>
  </si>
  <si>
    <t>36162</t>
  </si>
  <si>
    <t>36163</t>
  </si>
  <si>
    <t>36164</t>
  </si>
  <si>
    <t>36166</t>
  </si>
  <si>
    <t>SUN MED</t>
  </si>
  <si>
    <t>020995</t>
  </si>
  <si>
    <t>Sold $2.59/EA</t>
  </si>
  <si>
    <t>027803</t>
  </si>
  <si>
    <t>Sold $9.58/EA</t>
  </si>
  <si>
    <t>36092</t>
  </si>
  <si>
    <t>36094</t>
  </si>
  <si>
    <t>533-MS-YK10EA</t>
  </si>
  <si>
    <t>ADI MEDICAL</t>
  </si>
  <si>
    <t>D4808</t>
  </si>
  <si>
    <t>TRI-ANIM HEALTH SERVICES</t>
  </si>
  <si>
    <t>049-AV-0850-4EA</t>
  </si>
  <si>
    <t>Sold $2.02/EA</t>
  </si>
  <si>
    <t>E.M.I.</t>
  </si>
  <si>
    <t>0003</t>
  </si>
  <si>
    <t>AMERIVAC USA</t>
  </si>
  <si>
    <t>049-AV-1200-4EA</t>
  </si>
  <si>
    <t>AMBU</t>
  </si>
  <si>
    <t>065-000172002EA</t>
  </si>
  <si>
    <t>30050</t>
  </si>
  <si>
    <t>30056</t>
  </si>
  <si>
    <t>GREAT PLAINS BALLISTICS</t>
  </si>
  <si>
    <t>021410</t>
  </si>
  <si>
    <t>533-MS-25058EA</t>
  </si>
  <si>
    <t>301-200EA</t>
  </si>
  <si>
    <t>PULMODYNE</t>
  </si>
  <si>
    <t>313-4603NEA</t>
  </si>
  <si>
    <t>313-4602NEA</t>
  </si>
  <si>
    <t>477-KLTSD423EA</t>
  </si>
  <si>
    <t>477-KLTSD424EA</t>
  </si>
  <si>
    <t>477-KLTSD425EA</t>
  </si>
  <si>
    <t>LAERDAL MEDICAL CORP.</t>
  </si>
  <si>
    <t>020500</t>
  </si>
  <si>
    <t>30071</t>
  </si>
  <si>
    <t>30070</t>
  </si>
  <si>
    <t>30072MS</t>
  </si>
  <si>
    <t>36150</t>
  </si>
  <si>
    <t>2120-21282</t>
  </si>
  <si>
    <t>Sold $4.19/EA</t>
  </si>
  <si>
    <t>2120-17010</t>
  </si>
  <si>
    <t>Sold $4.26/EA</t>
  </si>
  <si>
    <t>IRON DUCK INC.</t>
  </si>
  <si>
    <t>684016G</t>
  </si>
  <si>
    <t>QMED CORPORATION</t>
  </si>
  <si>
    <t>020640</t>
  </si>
  <si>
    <t>MERET</t>
  </si>
  <si>
    <t>2342-87013</t>
  </si>
  <si>
    <t>Sold $20.97/EA</t>
  </si>
  <si>
    <t>3173-11325</t>
  </si>
  <si>
    <t>14781</t>
  </si>
  <si>
    <t>EMERGENCY PRODUCTS &amp; RESEARCH</t>
  </si>
  <si>
    <t>12656ML</t>
  </si>
  <si>
    <t>36111</t>
  </si>
  <si>
    <t>260224</t>
  </si>
  <si>
    <t>MORRISON MEDICAL PRODUCTS</t>
  </si>
  <si>
    <t>7008-1440</t>
  </si>
  <si>
    <t>264001</t>
  </si>
  <si>
    <t>264003</t>
  </si>
  <si>
    <t>264002</t>
  </si>
  <si>
    <t>264005</t>
  </si>
  <si>
    <t>264004</t>
  </si>
  <si>
    <t>264006</t>
  </si>
  <si>
    <t>HARTWELL MEDICAL</t>
  </si>
  <si>
    <t>FS9000RCPL</t>
  </si>
  <si>
    <t>560801</t>
  </si>
  <si>
    <t>560802</t>
  </si>
  <si>
    <t>560803</t>
  </si>
  <si>
    <t>FS9000RC</t>
  </si>
  <si>
    <t>STREAMLIGHT, INC.</t>
  </si>
  <si>
    <t>9818OR</t>
  </si>
  <si>
    <t>2221-51088</t>
  </si>
  <si>
    <t>2145-13201</t>
  </si>
  <si>
    <t>2145-13202</t>
  </si>
  <si>
    <t>36012</t>
  </si>
  <si>
    <t>36014</t>
  </si>
  <si>
    <t>36011</t>
  </si>
  <si>
    <t>36010</t>
  </si>
  <si>
    <t>792-5-5231-03</t>
  </si>
  <si>
    <t>792-5-5231-04</t>
  </si>
  <si>
    <t>025330</t>
  </si>
  <si>
    <t>025331</t>
  </si>
  <si>
    <t>025332</t>
  </si>
  <si>
    <t>025333</t>
  </si>
  <si>
    <t>025334</t>
  </si>
  <si>
    <t>32762</t>
  </si>
  <si>
    <t>6/PK</t>
  </si>
  <si>
    <t>Sold $4.02/PK of 6</t>
  </si>
  <si>
    <t>61411</t>
  </si>
  <si>
    <t>AMERICAN DIAGNOSTIC CORP.</t>
  </si>
  <si>
    <t>170200</t>
  </si>
  <si>
    <t>ZULCO INTERNATIONAL</t>
  </si>
  <si>
    <t>400008</t>
  </si>
  <si>
    <t>L983060</t>
  </si>
  <si>
    <t>2141-33809</t>
  </si>
  <si>
    <t>15329</t>
  </si>
  <si>
    <t>ALLIED HEALTHCARE PRODUCTS INC</t>
  </si>
  <si>
    <t>D4151</t>
  </si>
  <si>
    <t>2615-65313</t>
  </si>
  <si>
    <t>2615-65113</t>
  </si>
  <si>
    <t>2712-37180</t>
  </si>
  <si>
    <t>61511</t>
  </si>
  <si>
    <t>61512</t>
  </si>
  <si>
    <t>12229</t>
  </si>
  <si>
    <t>701423</t>
  </si>
  <si>
    <t>261422</t>
  </si>
  <si>
    <t>473020</t>
  </si>
  <si>
    <t>SAM MEDICAL</t>
  </si>
  <si>
    <t>665568</t>
  </si>
  <si>
    <t>1880-93102</t>
  </si>
  <si>
    <t>HEALTHMARK INDUSTRIES CO</t>
  </si>
  <si>
    <t>337-5224RED</t>
  </si>
  <si>
    <t>Sold $17.30/BX of 100</t>
  </si>
  <si>
    <t>MEDEGEN MEDICAL PRODUCTS</t>
  </si>
  <si>
    <t>721-H100-10EA</t>
  </si>
  <si>
    <t>MEDSOURCE INTERNATIONAL</t>
  </si>
  <si>
    <t>1071-36013</t>
  </si>
  <si>
    <t>5810-8513</t>
  </si>
  <si>
    <t>EMERGENCY MEDICAL PRODUCTS INC</t>
  </si>
  <si>
    <t>3710-16051</t>
  </si>
  <si>
    <t>1431-16000</t>
  </si>
  <si>
    <t>Sold $0.24/EA</t>
  </si>
  <si>
    <t>MOTION MEDICAL</t>
  </si>
  <si>
    <t>540-1721EA</t>
  </si>
  <si>
    <t>PLANO MOLDING COMPANY</t>
  </si>
  <si>
    <t>10492</t>
  </si>
  <si>
    <t>FLAMBEAU PRODUCTS CORPORATION</t>
  </si>
  <si>
    <t>682274</t>
  </si>
  <si>
    <t>LA0700</t>
  </si>
  <si>
    <t>OWENS &amp; MINOR</t>
  </si>
  <si>
    <t>084846</t>
  </si>
  <si>
    <t>Sold $1.21/PK of 10</t>
  </si>
  <si>
    <t>METREX RESEARCH CORPORATION</t>
  </si>
  <si>
    <t>1061-22413</t>
  </si>
  <si>
    <t>45/PK</t>
  </si>
  <si>
    <t>Sold $5.61/PK of 45</t>
  </si>
  <si>
    <t>NORTH AMERICAN RESCUE PRODUCTS</t>
  </si>
  <si>
    <t>3460-80401</t>
  </si>
  <si>
    <t>CONTERRA TECHNICAL SYSTEMS</t>
  </si>
  <si>
    <t>131451R</t>
  </si>
  <si>
    <t>1/RL</t>
  </si>
  <si>
    <t>131451Y</t>
  </si>
  <si>
    <t>131451G</t>
  </si>
  <si>
    <t>131451BK</t>
  </si>
  <si>
    <t>1880-13022</t>
  </si>
  <si>
    <t>G1212</t>
  </si>
  <si>
    <t>4000054</t>
  </si>
  <si>
    <t>718491</t>
  </si>
  <si>
    <t>J2702</t>
  </si>
  <si>
    <t>533-MS-PM103W</t>
  </si>
  <si>
    <t>VLR TRADING CO., INC</t>
  </si>
  <si>
    <t>AL7023</t>
  </si>
  <si>
    <t>Sold $109.00/CS of 1000</t>
  </si>
  <si>
    <t>1633-30430</t>
  </si>
  <si>
    <t>Sold $0.34/EA</t>
  </si>
  <si>
    <t>400012</t>
  </si>
  <si>
    <t>CHINOOK MEDICAL GEAR, INC</t>
  </si>
  <si>
    <t>660533</t>
  </si>
  <si>
    <t>g1163</t>
  </si>
  <si>
    <t>13301</t>
  </si>
  <si>
    <t>1214-35034</t>
  </si>
  <si>
    <t>BoundTree</t>
  </si>
  <si>
    <t>Hospira Worldwide, Inc</t>
  </si>
  <si>
    <t xml:space="preserve"> 1-3</t>
  </si>
  <si>
    <t>Major Pharmaceuticals</t>
  </si>
  <si>
    <t xml:space="preserve">GIV </t>
  </si>
  <si>
    <t>Nephron Pharmaceuticals Corp</t>
  </si>
  <si>
    <t>Intl Medication Systems</t>
  </si>
  <si>
    <t>Pfizer Inc</t>
  </si>
  <si>
    <t>Akorn,Inc.</t>
  </si>
  <si>
    <t>Medique Pharmaceuticals</t>
  </si>
  <si>
    <t>Sagent Pharmaceuticals, Inc.</t>
  </si>
  <si>
    <t>Perrigo Pharmaceuticals</t>
  </si>
  <si>
    <t>Hospira Inc. (narcotics)</t>
  </si>
  <si>
    <t>B. Braun Medical Inc.</t>
  </si>
  <si>
    <t xml:space="preserve">R5200-01 </t>
  </si>
  <si>
    <t xml:space="preserve">R5000-01 </t>
  </si>
  <si>
    <t>AMUSA</t>
  </si>
  <si>
    <t xml:space="preserve">2T0806 </t>
  </si>
  <si>
    <t>Aurobindo</t>
  </si>
  <si>
    <t>West-Ward Pharm Injectables</t>
  </si>
  <si>
    <t>LMA-North America</t>
  </si>
  <si>
    <t xml:space="preserve">MAD300 </t>
  </si>
  <si>
    <t>Smiths Medical ASD, Inc</t>
  </si>
  <si>
    <t>North America Rescue LLC</t>
  </si>
  <si>
    <t xml:space="preserve">ZZ-0298 </t>
  </si>
  <si>
    <t xml:space="preserve">L8000 </t>
  </si>
  <si>
    <t>ADI Medical</t>
  </si>
  <si>
    <t>-</t>
  </si>
  <si>
    <t>Conmed Corporation</t>
  </si>
  <si>
    <t xml:space="preserve">705-4431 </t>
  </si>
  <si>
    <t>Medsource International</t>
  </si>
  <si>
    <t xml:space="preserve">MS-83110 </t>
  </si>
  <si>
    <t>Amsino International, Inc</t>
  </si>
  <si>
    <t>Mason Taylor Medical Prod</t>
  </si>
  <si>
    <t xml:space="preserve">MTM310 </t>
  </si>
  <si>
    <t>Sol-Millennium Medical Inc.</t>
  </si>
  <si>
    <t xml:space="preserve">SN1815 </t>
  </si>
  <si>
    <t>Exel International Inc.</t>
  </si>
  <si>
    <t>Becton-Dickinson</t>
  </si>
  <si>
    <t>Owen Mumford</t>
  </si>
  <si>
    <t xml:space="preserve">AT 0714 </t>
  </si>
  <si>
    <t>Covidien</t>
  </si>
  <si>
    <t>Shanghai Kindly Enterprise DG</t>
  </si>
  <si>
    <t>American Diagnostic Corp.</t>
  </si>
  <si>
    <t xml:space="preserve">413HS </t>
  </si>
  <si>
    <t>Tidi Products LLC</t>
  </si>
  <si>
    <t>Zoll Medical</t>
  </si>
  <si>
    <t>8000-0599</t>
  </si>
  <si>
    <t xml:space="preserve"> 3-5</t>
  </si>
  <si>
    <t xml:space="preserve">8300-0520-01 </t>
  </si>
  <si>
    <t xml:space="preserve"> 5-7</t>
  </si>
  <si>
    <t xml:space="preserve">8000-000901- </t>
  </si>
  <si>
    <t xml:space="preserve">8300-0803-1 </t>
  </si>
  <si>
    <t>Physio Control Corp</t>
  </si>
  <si>
    <t xml:space="preserve">11996-000323 </t>
  </si>
  <si>
    <t>8300-0804-01</t>
  </si>
  <si>
    <t>8707-000502-01</t>
  </si>
  <si>
    <t xml:space="preserve">8300-0002-01 </t>
  </si>
  <si>
    <t>Welch-Allyn</t>
  </si>
  <si>
    <t xml:space="preserve">REUSE-12-2MQ </t>
  </si>
  <si>
    <t xml:space="preserve">REUSE-11-2MQ </t>
  </si>
  <si>
    <t xml:space="preserve">REUSE-10-2MQ </t>
  </si>
  <si>
    <t xml:space="preserve">REUSE-09-2MQ </t>
  </si>
  <si>
    <t xml:space="preserve">REUSE-13-2MQ </t>
  </si>
  <si>
    <t xml:space="preserve">1620-003 </t>
  </si>
  <si>
    <t xml:space="preserve">1700-003 </t>
  </si>
  <si>
    <t xml:space="preserve">8900-0402 </t>
  </si>
  <si>
    <t xml:space="preserve">8000-0370 </t>
  </si>
  <si>
    <t xml:space="preserve">8000-0860-01 </t>
  </si>
  <si>
    <t xml:space="preserve">8019-0535-01 </t>
  </si>
  <si>
    <t>Precept Medical Products, Inc</t>
  </si>
  <si>
    <t xml:space="preserve">65 3347 </t>
  </si>
  <si>
    <t>Hydrox Labs</t>
  </si>
  <si>
    <t>3M Medical Products</t>
  </si>
  <si>
    <t>Motion Medical Distributing</t>
  </si>
  <si>
    <t xml:space="preserve">SMB1810S </t>
  </si>
  <si>
    <t>SAS Safety</t>
  </si>
  <si>
    <t>Kimberly Clark Professional</t>
  </si>
  <si>
    <t>PDI Professional Disposables</t>
  </si>
  <si>
    <t xml:space="preserve">B71200 </t>
  </si>
  <si>
    <t>Abco Dealers, Inc</t>
  </si>
  <si>
    <t>A.R. Medicom Inc.</t>
  </si>
  <si>
    <t>Dynarex Corporation</t>
  </si>
  <si>
    <t>Dukal Corporation</t>
  </si>
  <si>
    <t>DMS Holdings Inc</t>
  </si>
  <si>
    <t xml:space="preserve">650-3001-0100 </t>
  </si>
  <si>
    <t>Zhejiang Anji Huifeng</t>
  </si>
  <si>
    <t>Morrison Medical Product</t>
  </si>
  <si>
    <t xml:space="preserve">HP7110 </t>
  </si>
  <si>
    <t xml:space="preserve">HP7112 </t>
  </si>
  <si>
    <t>Goodcare International LTD</t>
  </si>
  <si>
    <t xml:space="preserve">CTB40 </t>
  </si>
  <si>
    <t xml:space="preserve">650-4006-0600 </t>
  </si>
  <si>
    <t xml:space="preserve">10-0015 </t>
  </si>
  <si>
    <t>Z-Medica Corp</t>
  </si>
  <si>
    <t>Rusch Corporation</t>
  </si>
  <si>
    <t>SunMed</t>
  </si>
  <si>
    <t xml:space="preserve">1-5075-22 </t>
  </si>
  <si>
    <t xml:space="preserve">1-5075-24 </t>
  </si>
  <si>
    <t xml:space="preserve">1-5075-26 </t>
  </si>
  <si>
    <t xml:space="preserve">1-5075-28 </t>
  </si>
  <si>
    <t xml:space="preserve">1-5075-32 </t>
  </si>
  <si>
    <t xml:space="preserve">1-5075-34 </t>
  </si>
  <si>
    <t>Busse Hospital Disposable</t>
  </si>
  <si>
    <t>Puritan Bennett Corp</t>
  </si>
  <si>
    <t xml:space="preserve">EASYCAP II </t>
  </si>
  <si>
    <t xml:space="preserve">MS-23125 </t>
  </si>
  <si>
    <t xml:space="preserve">MS-23135 </t>
  </si>
  <si>
    <t xml:space="preserve">MS-23145 </t>
  </si>
  <si>
    <t xml:space="preserve">MS-23155 </t>
  </si>
  <si>
    <t xml:space="preserve">MS-23275 </t>
  </si>
  <si>
    <t xml:space="preserve">MS-23280 </t>
  </si>
  <si>
    <t xml:space="preserve">MS-23290 </t>
  </si>
  <si>
    <t xml:space="preserve">MS-22883 </t>
  </si>
  <si>
    <t xml:space="preserve">1000R </t>
  </si>
  <si>
    <t xml:space="preserve">MS-SC10 </t>
  </si>
  <si>
    <t xml:space="preserve">MS-SC14 </t>
  </si>
  <si>
    <t>Medline Industries Inc</t>
  </si>
  <si>
    <t xml:space="preserve">DYND50130 </t>
  </si>
  <si>
    <t xml:space="preserve">MS-YK30 </t>
  </si>
  <si>
    <t>Bemis Healthcare, Inc</t>
  </si>
  <si>
    <t xml:space="preserve">4010T </t>
  </si>
  <si>
    <t>Performnce Systems</t>
  </si>
  <si>
    <t xml:space="preserve">PT-100 </t>
  </si>
  <si>
    <t>Ningbo Shengyuru Med Appliance</t>
  </si>
  <si>
    <t xml:space="preserve">C0201 </t>
  </si>
  <si>
    <t xml:space="preserve">C0202 </t>
  </si>
  <si>
    <t>Great Plains Ballistics Inc</t>
  </si>
  <si>
    <t xml:space="preserve">HSMD-6-1 </t>
  </si>
  <si>
    <t xml:space="preserve">MS-25058 </t>
  </si>
  <si>
    <t>Ambu Inc</t>
  </si>
  <si>
    <t>KLTSD423</t>
  </si>
  <si>
    <t>KLTSD424</t>
  </si>
  <si>
    <t>KLTSD425</t>
  </si>
  <si>
    <t>Laerdal Medical Corp</t>
  </si>
  <si>
    <t xml:space="preserve">600-10000 </t>
  </si>
  <si>
    <t xml:space="preserve">MS-23265 </t>
  </si>
  <si>
    <t xml:space="preserve">9-0212-70 </t>
  </si>
  <si>
    <t xml:space="preserve">9-0211-70 </t>
  </si>
  <si>
    <t>Iron Duck</t>
  </si>
  <si>
    <t>34016DP</t>
  </si>
  <si>
    <t>Allied Health Care Prod</t>
  </si>
  <si>
    <t xml:space="preserve">86060-BR </t>
  </si>
  <si>
    <t xml:space="preserve">31520UB </t>
  </si>
  <si>
    <t>Ferno Washington Inc</t>
  </si>
  <si>
    <t>Emergency Products &amp; Research</t>
  </si>
  <si>
    <t xml:space="preserve">EP-810 </t>
  </si>
  <si>
    <t xml:space="preserve">L484C </t>
  </si>
  <si>
    <t>35719Y</t>
  </si>
  <si>
    <t xml:space="preserve">000-264-506 </t>
  </si>
  <si>
    <t>Hartwell Medical</t>
  </si>
  <si>
    <t>FS 9000RC</t>
  </si>
  <si>
    <t xml:space="preserve">FS 801-10 </t>
  </si>
  <si>
    <t xml:space="preserve">FS 802-10 </t>
  </si>
  <si>
    <t xml:space="preserve">FS 803-10 </t>
  </si>
  <si>
    <t>FS 14RC</t>
  </si>
  <si>
    <t>Streamlight</t>
  </si>
  <si>
    <t xml:space="preserve">5-5332-01 </t>
  </si>
  <si>
    <t xml:space="preserve">5-5332-02 </t>
  </si>
  <si>
    <t xml:space="preserve">MS-BP100 </t>
  </si>
  <si>
    <t xml:space="preserve">MS-BP500 </t>
  </si>
  <si>
    <t xml:space="preserve">MS-BP300 </t>
  </si>
  <si>
    <t xml:space="preserve">MS-BP400 </t>
  </si>
  <si>
    <t xml:space="preserve">5-5332-03 </t>
  </si>
  <si>
    <t xml:space="preserve">5-5332-04 </t>
  </si>
  <si>
    <t xml:space="preserve">5-5333-00 </t>
  </si>
  <si>
    <t xml:space="preserve">5-5333-01 </t>
  </si>
  <si>
    <t xml:space="preserve">5-5333-02 </t>
  </si>
  <si>
    <t xml:space="preserve">5-5333-03 </t>
  </si>
  <si>
    <t xml:space="preserve">5-5333-04 </t>
  </si>
  <si>
    <t xml:space="preserve">MDS131040 </t>
  </si>
  <si>
    <t xml:space="preserve">MS-SH002BL </t>
  </si>
  <si>
    <t xml:space="preserve">MS-STBK </t>
  </si>
  <si>
    <t>Magnim Medical</t>
  </si>
  <si>
    <t xml:space="preserve">5-0236-09 </t>
  </si>
  <si>
    <t>Mada Medical Products Inc</t>
  </si>
  <si>
    <t xml:space="preserve">1502J </t>
  </si>
  <si>
    <t xml:space="preserve">8000-1653 </t>
  </si>
  <si>
    <t xml:space="preserve">8000-1651 </t>
  </si>
  <si>
    <t>Masimo</t>
  </si>
  <si>
    <t>Emergency Medical Instruments</t>
  </si>
  <si>
    <t xml:space="preserve">10-4130B </t>
  </si>
  <si>
    <t>Saunders Manufacturing</t>
  </si>
  <si>
    <t>Medical Specialties</t>
  </si>
  <si>
    <t>Health Care Logistics</t>
  </si>
  <si>
    <t>Medical Action Industries</t>
  </si>
  <si>
    <t xml:space="preserve">H100-05 </t>
  </si>
  <si>
    <t>GKR Industries, Inc</t>
  </si>
  <si>
    <t xml:space="preserve">8507SA </t>
  </si>
  <si>
    <t>HS200</t>
  </si>
  <si>
    <t>Intco Medical CO(HK),LTD</t>
  </si>
  <si>
    <t xml:space="preserve">650-4001-0000 </t>
  </si>
  <si>
    <t>Flambeau Prods, Co.</t>
  </si>
  <si>
    <t>Plano</t>
  </si>
  <si>
    <t>747MIL</t>
  </si>
  <si>
    <t xml:space="preserve">MS-33360 </t>
  </si>
  <si>
    <t>Viro Research Intl, Inc.</t>
  </si>
  <si>
    <t xml:space="preserve">10-1510 </t>
  </si>
  <si>
    <t>Bioquell Inc</t>
  </si>
  <si>
    <t xml:space="preserve">TD0910002120 </t>
  </si>
  <si>
    <t>Conterra, Inc</t>
  </si>
  <si>
    <t xml:space="preserve">STB1-1 </t>
  </si>
  <si>
    <t xml:space="preserve">TTR </t>
  </si>
  <si>
    <t xml:space="preserve">TTY </t>
  </si>
  <si>
    <t xml:space="preserve">TTG </t>
  </si>
  <si>
    <t xml:space="preserve">TTBW </t>
  </si>
  <si>
    <t xml:space="preserve">30-0023 </t>
  </si>
  <si>
    <t xml:space="preserve">30-0003 </t>
  </si>
  <si>
    <t xml:space="preserve">321BK </t>
  </si>
  <si>
    <t xml:space="preserve">MS-PM104 </t>
  </si>
  <si>
    <t xml:space="preserve">200-31 </t>
  </si>
  <si>
    <t>Razormed Inc.</t>
  </si>
  <si>
    <t>no bid</t>
  </si>
  <si>
    <t>Rusch</t>
  </si>
  <si>
    <t>eaw-202020</t>
  </si>
  <si>
    <t>ea</t>
  </si>
  <si>
    <t>2-3 days</t>
  </si>
  <si>
    <t>Smiths</t>
  </si>
  <si>
    <t>EDI-3000-P</t>
  </si>
  <si>
    <t>bx</t>
  </si>
  <si>
    <t>EDI-3001-P</t>
  </si>
  <si>
    <t>Medical Innovations</t>
  </si>
  <si>
    <t>EDI-2996</t>
  </si>
  <si>
    <t>EDI-3002-p</t>
  </si>
  <si>
    <t>MSSI</t>
  </si>
  <si>
    <t>EDI-3003-p</t>
  </si>
  <si>
    <t>EDI-3004-p</t>
  </si>
  <si>
    <t>ADI</t>
  </si>
  <si>
    <t>EFA-350100</t>
  </si>
  <si>
    <t>pk</t>
  </si>
  <si>
    <t>Dynarex</t>
  </si>
  <si>
    <t>EFA-350502</t>
  </si>
  <si>
    <t>EDI-324002</t>
  </si>
  <si>
    <t>EDI-324402</t>
  </si>
  <si>
    <t>Ventlab</t>
  </si>
  <si>
    <t>EDI-3258</t>
  </si>
  <si>
    <t>EDI-339121</t>
  </si>
  <si>
    <t>EDI-339129</t>
  </si>
  <si>
    <t>EDI-339133</t>
  </si>
  <si>
    <t>EDI-340005</t>
  </si>
  <si>
    <t>EDI-340527</t>
  </si>
  <si>
    <t>Unistik</t>
  </si>
  <si>
    <t>EDI-3287</t>
  </si>
  <si>
    <t>bx/100</t>
  </si>
  <si>
    <t>EDI-3420-S</t>
  </si>
  <si>
    <t>ea a</t>
  </si>
  <si>
    <t>Exel</t>
  </si>
  <si>
    <t>EDI-301301</t>
  </si>
  <si>
    <t>EDI-340522</t>
  </si>
  <si>
    <t>EDI-340130</t>
  </si>
  <si>
    <t>bx/40</t>
  </si>
  <si>
    <t>ADC</t>
  </si>
  <si>
    <t>EDI-7449</t>
  </si>
  <si>
    <t>EDI-7450</t>
  </si>
  <si>
    <t>zoll</t>
  </si>
  <si>
    <t>EDI-317725</t>
  </si>
  <si>
    <t>Onebeat</t>
  </si>
  <si>
    <t>EDI-7120-S</t>
  </si>
  <si>
    <t>Printmedia</t>
  </si>
  <si>
    <t>EDI-312301</t>
  </si>
  <si>
    <t>EDI-317740</t>
  </si>
  <si>
    <t>EDI-705211</t>
  </si>
  <si>
    <t>EDI-317741</t>
  </si>
  <si>
    <t>EDI-3123</t>
  </si>
  <si>
    <t>Welch Alyn</t>
  </si>
  <si>
    <t>EDI-732764</t>
  </si>
  <si>
    <t>EDI-732760</t>
  </si>
  <si>
    <t>EDI-732761</t>
  </si>
  <si>
    <t>Conmed</t>
  </si>
  <si>
    <t>EDI-310403</t>
  </si>
  <si>
    <t>EDI-316220</t>
  </si>
  <si>
    <t>EDI-316302</t>
  </si>
  <si>
    <t>NCE</t>
  </si>
  <si>
    <t>EDI-7070</t>
  </si>
  <si>
    <t>EDI-707001</t>
  </si>
  <si>
    <t>AHS</t>
  </si>
  <si>
    <t>eic-511924</t>
  </si>
  <si>
    <t>eic-511925</t>
  </si>
  <si>
    <t>Halyard Health Inc.</t>
  </si>
  <si>
    <t>EIC-517201</t>
  </si>
  <si>
    <t>Medline</t>
  </si>
  <si>
    <t>EFA-4100</t>
  </si>
  <si>
    <t>Pyramex</t>
  </si>
  <si>
    <t>EMI-7715</t>
  </si>
  <si>
    <t>Ultraspec</t>
  </si>
  <si>
    <t>EMI-7713</t>
  </si>
  <si>
    <t>EMI-7719</t>
  </si>
  <si>
    <t>Gerson</t>
  </si>
  <si>
    <t>eic-5162</t>
  </si>
  <si>
    <t>bx/20</t>
  </si>
  <si>
    <t>Dukal</t>
  </si>
  <si>
    <t>EIC-630303</t>
  </si>
  <si>
    <t>EFA-4162</t>
  </si>
  <si>
    <t>Nitriderm</t>
  </si>
  <si>
    <t>EGL-522502-S</t>
  </si>
  <si>
    <t>EGL-522503-S</t>
  </si>
  <si>
    <t>EGL-522504-S</t>
  </si>
  <si>
    <t>EGL-522505-S</t>
  </si>
  <si>
    <t>EFA-4150</t>
  </si>
  <si>
    <t>EIC-5100-S</t>
  </si>
  <si>
    <t>Shield Line</t>
  </si>
  <si>
    <t>EFA-1021</t>
  </si>
  <si>
    <t>EFA-1034</t>
  </si>
  <si>
    <t>EFA-1062</t>
  </si>
  <si>
    <t>Medsource</t>
  </si>
  <si>
    <t>EFA-1171</t>
  </si>
  <si>
    <t>Everready</t>
  </si>
  <si>
    <t>EFA-1006</t>
  </si>
  <si>
    <t>EFA-1051</t>
  </si>
  <si>
    <t>ESP-1530</t>
  </si>
  <si>
    <t>ESP-1573</t>
  </si>
  <si>
    <t>EFA-115001</t>
  </si>
  <si>
    <t>EFA-115000</t>
  </si>
  <si>
    <t>EFA-115002</t>
  </si>
  <si>
    <t>EFA-4418</t>
  </si>
  <si>
    <t>EFA-1175</t>
  </si>
  <si>
    <t>EFA-109010</t>
  </si>
  <si>
    <t>EFA-1101</t>
  </si>
  <si>
    <t>EFA-5359</t>
  </si>
  <si>
    <t>North American Rescue, LLC</t>
  </si>
  <si>
    <t>EFA-106703</t>
  </si>
  <si>
    <t>Zmedica</t>
  </si>
  <si>
    <t>EFA-105805</t>
  </si>
  <si>
    <t>EAW-240501</t>
  </si>
  <si>
    <t>EAW-242201-S</t>
  </si>
  <si>
    <t>EAW-242401-S</t>
  </si>
  <si>
    <t>EAW-242601-S</t>
  </si>
  <si>
    <t>EAW-242801-S</t>
  </si>
  <si>
    <t>EAW-243201-S</t>
  </si>
  <si>
    <t>EAW-243401-S</t>
  </si>
  <si>
    <t>EAW-240201</t>
  </si>
  <si>
    <t>EAW-240301</t>
  </si>
  <si>
    <t>Safetec</t>
  </si>
  <si>
    <t>EFA-4010</t>
  </si>
  <si>
    <t>Amsino</t>
  </si>
  <si>
    <t>EFA-5401</t>
  </si>
  <si>
    <t>Westmed</t>
  </si>
  <si>
    <t>EAW-2330</t>
  </si>
  <si>
    <t>EAW-230101-S</t>
  </si>
  <si>
    <t>EAW-230301-S</t>
  </si>
  <si>
    <t>EAW-230501-S</t>
  </si>
  <si>
    <t>EAW-231201-S</t>
  </si>
  <si>
    <t>EAW-231401-S</t>
  </si>
  <si>
    <t>EAW-231501-S</t>
  </si>
  <si>
    <t>EAW-231601-S</t>
  </si>
  <si>
    <t>EAW-231801-S</t>
  </si>
  <si>
    <t>EAW-201201</t>
  </si>
  <si>
    <t>EAW-2347-S</t>
  </si>
  <si>
    <t>EAW-2348-S</t>
  </si>
  <si>
    <t>EAW-2203</t>
  </si>
  <si>
    <t>EAW-2205</t>
  </si>
  <si>
    <t>EAW-2209</t>
  </si>
  <si>
    <t>EAW-2210</t>
  </si>
  <si>
    <t>EAW-221910</t>
  </si>
  <si>
    <t>EAW-2790</t>
  </si>
  <si>
    <t>EAW-222002</t>
  </si>
  <si>
    <t>EID</t>
  </si>
  <si>
    <t>EAW-233901</t>
  </si>
  <si>
    <t>eaw-2000</t>
  </si>
  <si>
    <t>eaw-2001</t>
  </si>
  <si>
    <t>Baam</t>
  </si>
  <si>
    <t>EAW-2332</t>
  </si>
  <si>
    <t>eaw-2009</t>
  </si>
  <si>
    <t>EAW-2020</t>
  </si>
  <si>
    <t>EAW-296840</t>
  </si>
  <si>
    <t>EAW-296841</t>
  </si>
  <si>
    <t>EAW-296842</t>
  </si>
  <si>
    <t>QuadMed Assembly</t>
  </si>
  <si>
    <t>EAW-23230199</t>
  </si>
  <si>
    <t>EAW-23240199</t>
  </si>
  <si>
    <t>EAW-23250199</t>
  </si>
  <si>
    <t>Thomas</t>
  </si>
  <si>
    <t>EAW-2338</t>
  </si>
  <si>
    <t>EAW-271002</t>
  </si>
  <si>
    <t>EAW-271402</t>
  </si>
  <si>
    <t>EAW-271202</t>
  </si>
  <si>
    <t>Sunmed</t>
  </si>
  <si>
    <t>EAW-229901-S</t>
  </si>
  <si>
    <t>EAW-235325-S</t>
  </si>
  <si>
    <t>EAW-235320-S</t>
  </si>
  <si>
    <t>N/s</t>
  </si>
  <si>
    <t>n/s</t>
  </si>
  <si>
    <t>Hyperkinetics</t>
  </si>
  <si>
    <t>EAW-2818</t>
  </si>
  <si>
    <t>Cramer</t>
  </si>
  <si>
    <t>EAW-2853</t>
  </si>
  <si>
    <t>est-136001-bk</t>
  </si>
  <si>
    <t>Ferno</t>
  </si>
  <si>
    <t>EBB-490501</t>
  </si>
  <si>
    <t>7-10 days</t>
  </si>
  <si>
    <t>ESP-311001-BK</t>
  </si>
  <si>
    <t>EBB-175099</t>
  </si>
  <si>
    <t>Ironduck</t>
  </si>
  <si>
    <t>EBB-4552-YL</t>
  </si>
  <si>
    <t>Kemp</t>
  </si>
  <si>
    <t>ehi-144010-OR</t>
  </si>
  <si>
    <t>eco-3851</t>
  </si>
  <si>
    <t>eco-3853</t>
  </si>
  <si>
    <t>eco-3852</t>
  </si>
  <si>
    <t>eco-3855</t>
  </si>
  <si>
    <t>eco-3854</t>
  </si>
  <si>
    <t>eco-3856</t>
  </si>
  <si>
    <t>Hartwell</t>
  </si>
  <si>
    <t>ESP-636500</t>
  </si>
  <si>
    <t>ESP-636501</t>
  </si>
  <si>
    <t>ESP-636502</t>
  </si>
  <si>
    <t>ESP-636503</t>
  </si>
  <si>
    <t>ESP-636504</t>
  </si>
  <si>
    <t>Laerdal</t>
  </si>
  <si>
    <t>EAW-227104</t>
  </si>
  <si>
    <t>EAW-2501-D-S</t>
  </si>
  <si>
    <t>EAW-2502-D-S</t>
  </si>
  <si>
    <t>EDI-730100</t>
  </si>
  <si>
    <t>edi-730106</t>
  </si>
  <si>
    <t>EDI-730102</t>
  </si>
  <si>
    <t>edi-730003</t>
  </si>
  <si>
    <t>EAW-2503-D-S</t>
  </si>
  <si>
    <t>EAW-2504-D-S</t>
  </si>
  <si>
    <t>EAW-2505-D-S</t>
  </si>
  <si>
    <t>EAW-2506-D-S</t>
  </si>
  <si>
    <t>EAW-2507-D-S</t>
  </si>
  <si>
    <t>EAW-2508-D-S</t>
  </si>
  <si>
    <t>EAW-2509-D-S</t>
  </si>
  <si>
    <t>EMI-7120</t>
  </si>
  <si>
    <t>Zulco</t>
  </si>
  <si>
    <t>EMI-7260-BK</t>
  </si>
  <si>
    <t>Moore</t>
  </si>
  <si>
    <t>EDI-7349</t>
  </si>
  <si>
    <t>EAW-2360</t>
  </si>
  <si>
    <t>EHI-1443</t>
  </si>
  <si>
    <t>MACO</t>
  </si>
  <si>
    <t>eaw-2510</t>
  </si>
  <si>
    <t>EBB-4661-GR</t>
  </si>
  <si>
    <t>Catalina</t>
  </si>
  <si>
    <t>EAW-2811</t>
  </si>
  <si>
    <t>Spacelabs</t>
  </si>
  <si>
    <t>EDI-732604</t>
  </si>
  <si>
    <t>EDI-732600</t>
  </si>
  <si>
    <t>EMI-7107</t>
  </si>
  <si>
    <t>EMI-7108</t>
  </si>
  <si>
    <t>Saunders</t>
  </si>
  <si>
    <t>EMI-8512</t>
  </si>
  <si>
    <t>EAW-280601</t>
  </si>
  <si>
    <t>ECC-237100-NB</t>
  </si>
  <si>
    <t>ehi-144020-or</t>
  </si>
  <si>
    <t>ehi-144030-or</t>
  </si>
  <si>
    <t>Taylorhealthcare</t>
  </si>
  <si>
    <t>EBB-4969</t>
  </si>
  <si>
    <t>Pyng</t>
  </si>
  <si>
    <t>TAC-8179</t>
  </si>
  <si>
    <t>ESP-633600-OR</t>
  </si>
  <si>
    <t>Healthmark</t>
  </si>
  <si>
    <t>EMI-9220-RD</t>
  </si>
  <si>
    <t>EFA-4513</t>
  </si>
  <si>
    <t>EIC-700020</t>
  </si>
  <si>
    <t>NWI</t>
  </si>
  <si>
    <t>EIC-6205</t>
  </si>
  <si>
    <t>cs</t>
  </si>
  <si>
    <t>EIC-3534</t>
  </si>
  <si>
    <t>Pediatape</t>
  </si>
  <si>
    <t>EBB-4801</t>
  </si>
  <si>
    <t>efa-4200</t>
  </si>
  <si>
    <t>EFA-54000099</t>
  </si>
  <si>
    <t>Flambeau</t>
  </si>
  <si>
    <t>ECC-2272</t>
  </si>
  <si>
    <t>ECC-8110</t>
  </si>
  <si>
    <t>ECC-1683</t>
  </si>
  <si>
    <t>EMI-9211</t>
  </si>
  <si>
    <t>PDI</t>
  </si>
  <si>
    <t>EIC-410503</t>
  </si>
  <si>
    <t>Ambu</t>
  </si>
  <si>
    <t>EIC-415005</t>
  </si>
  <si>
    <t>EIC-415008</t>
  </si>
  <si>
    <t>Conterra</t>
  </si>
  <si>
    <t>EMI-9284</t>
  </si>
  <si>
    <t>EMI-9285-RD</t>
  </si>
  <si>
    <t>EMI-9285-YL</t>
  </si>
  <si>
    <t>EMI-9285-GR</t>
  </si>
  <si>
    <t>EMI-9285-BK</t>
  </si>
  <si>
    <t>EFA-351520-BK</t>
  </si>
  <si>
    <t>EFA-106501</t>
  </si>
  <si>
    <t>EMI-7261-BK</t>
  </si>
  <si>
    <t>EFA-1067</t>
  </si>
  <si>
    <t>EFA-101102</t>
  </si>
  <si>
    <t>EAW-2759</t>
  </si>
  <si>
    <t>EDI-340011</t>
  </si>
  <si>
    <t>bx/50</t>
  </si>
  <si>
    <t>EDI-7226</t>
  </si>
  <si>
    <t>Chinook</t>
  </si>
  <si>
    <t>EFA-351515</t>
  </si>
  <si>
    <t>H&amp;Hassoc</t>
  </si>
  <si>
    <t>EAW-245125</t>
  </si>
  <si>
    <t>QuadMed</t>
  </si>
  <si>
    <t>IMS</t>
  </si>
  <si>
    <t>76329-3339-1</t>
  </si>
  <si>
    <t>4 Days</t>
  </si>
  <si>
    <t>West-Ward</t>
  </si>
  <si>
    <t>00641-0376-25</t>
  </si>
  <si>
    <t>Major Pharma</t>
  </si>
  <si>
    <t>Hospira</t>
  </si>
  <si>
    <t>0409-7936-19                 Sold in CS/12 @ $106.20</t>
  </si>
  <si>
    <t>7 Days</t>
  </si>
  <si>
    <t>BPI Labs</t>
  </si>
  <si>
    <t>54288-103-10                       Sold in BX/10 @ $120.00</t>
  </si>
  <si>
    <t>Pfizer</t>
  </si>
  <si>
    <t>0409-4921-34</t>
  </si>
  <si>
    <t>0409-9631-04</t>
  </si>
  <si>
    <t>Nephron Pharma</t>
  </si>
  <si>
    <t>0487-9501-25</t>
  </si>
  <si>
    <t>76329-3369-1</t>
  </si>
  <si>
    <t>0071-0418-13</t>
  </si>
  <si>
    <t>0409-6637-34</t>
  </si>
  <si>
    <t>Akorn</t>
  </si>
  <si>
    <t>17478-711-30</t>
  </si>
  <si>
    <t>00536-1053-01                  Sold in BX/125 @ $4.25</t>
  </si>
  <si>
    <t>0409-2339-34                  Sold in BX/10 @ $78.50</t>
  </si>
  <si>
    <t>So. Anesthesia</t>
  </si>
  <si>
    <t>0409-2305-05                  Sold in BX/10 @ $28.00</t>
  </si>
  <si>
    <t>Fresenius</t>
  </si>
  <si>
    <t>63323-616-03</t>
  </si>
  <si>
    <t>Life Nutrition</t>
  </si>
  <si>
    <t>0009-0047-22</t>
  </si>
  <si>
    <t>0409-1890-01</t>
  </si>
  <si>
    <t>17478-542-02</t>
  </si>
  <si>
    <t>0409-7138-09</t>
  </si>
  <si>
    <t>0409-7139-09</t>
  </si>
  <si>
    <t>Aquabiliti</t>
  </si>
  <si>
    <t>2T0806</t>
  </si>
  <si>
    <t>Aurobindo Pharma</t>
  </si>
  <si>
    <t>65862-390-10                  Sold in PK/30 @ $8.85</t>
  </si>
  <si>
    <t>0641-6027-25</t>
  </si>
  <si>
    <t>0409-6695-02</t>
  </si>
  <si>
    <t>0641-6007-10</t>
  </si>
  <si>
    <t>MAD300</t>
  </si>
  <si>
    <t>Smiths Medical</t>
  </si>
  <si>
    <t>Becton Dickinson</t>
  </si>
  <si>
    <t>382287                              Sold in BX/10 @ $155.00</t>
  </si>
  <si>
    <t>0409-7983-09</t>
  </si>
  <si>
    <t>Kent Elastomer</t>
  </si>
  <si>
    <t>NLTB-1-18BX</t>
  </si>
  <si>
    <t>730-4432                          Sold in BX/100 @ $39.00</t>
  </si>
  <si>
    <t>MS-83110</t>
  </si>
  <si>
    <t>AE3108</t>
  </si>
  <si>
    <t>Ethox International</t>
  </si>
  <si>
    <t>4010H</t>
  </si>
  <si>
    <t>Exel International</t>
  </si>
  <si>
    <t>B. Braun</t>
  </si>
  <si>
    <t>4617100V-02</t>
  </si>
  <si>
    <t>AT1002                             Sold in BX/100 @ $15.75</t>
  </si>
  <si>
    <t>0409-2049-02</t>
  </si>
  <si>
    <t>Cook Medical</t>
  </si>
  <si>
    <t>G04958</t>
  </si>
  <si>
    <t>9161422-02</t>
  </si>
  <si>
    <t>4617207V-02</t>
  </si>
  <si>
    <t>American Diagnostic</t>
  </si>
  <si>
    <t>413B</t>
  </si>
  <si>
    <t>416-100                                 Sold in BX/100 @ $2.60</t>
  </si>
  <si>
    <t>XS04620</t>
  </si>
  <si>
    <t>Leonhard Lang</t>
  </si>
  <si>
    <t>17437                               Sold in PK/5 @ $11.50</t>
  </si>
  <si>
    <t>Kendall</t>
  </si>
  <si>
    <t>Welch Allyn</t>
  </si>
  <si>
    <t>REUSE-12-2MQ</t>
  </si>
  <si>
    <t>REUSE-11-2MQ</t>
  </si>
  <si>
    <t>REUSE-10-2MQ</t>
  </si>
  <si>
    <t>REUSE-09-2MQ</t>
  </si>
  <si>
    <t>REUSE-13-2MQ</t>
  </si>
  <si>
    <t>1620-003                          Sold in CS/600 @ $105.00</t>
  </si>
  <si>
    <t>8900-0810-01</t>
  </si>
  <si>
    <t>Halyard Health</t>
  </si>
  <si>
    <t>Vi Jon</t>
  </si>
  <si>
    <t>Gateway Safety</t>
  </si>
  <si>
    <t>3M</t>
  </si>
  <si>
    <t>9105N95                           Sold in BX/50 for $21.50</t>
  </si>
  <si>
    <t>Professional Disposables</t>
  </si>
  <si>
    <t>B71200</t>
  </si>
  <si>
    <t>Innovative Health Care</t>
  </si>
  <si>
    <t>199400                              Sold in CS/900 @ $60.00</t>
  </si>
  <si>
    <t>Tidi Products</t>
  </si>
  <si>
    <t>6114                                  Sold in BX/200 @ $2.90</t>
  </si>
  <si>
    <t>604                                    Sold in BG/12 @ $1.80</t>
  </si>
  <si>
    <t>Ernest Packaging</t>
  </si>
  <si>
    <t>LIF818DCPAD</t>
  </si>
  <si>
    <t>LIF1438QDCPAD                  Sold in PK/10 @ $6.50</t>
  </si>
  <si>
    <t>7138C</t>
  </si>
  <si>
    <t>7137C</t>
  </si>
  <si>
    <t>7139C</t>
  </si>
  <si>
    <t>1030TD</t>
  </si>
  <si>
    <t>TB37</t>
  </si>
  <si>
    <t>Morrison Medical</t>
  </si>
  <si>
    <t>North American Rescue</t>
  </si>
  <si>
    <t>10-0015</t>
  </si>
  <si>
    <t>Z-Medica</t>
  </si>
  <si>
    <t>MedSource</t>
  </si>
  <si>
    <t>MS-23952</t>
  </si>
  <si>
    <t>MS-23954</t>
  </si>
  <si>
    <t>MS-23956</t>
  </si>
  <si>
    <t>MS-23958</t>
  </si>
  <si>
    <t>MS-23962</t>
  </si>
  <si>
    <t>MS-23964</t>
  </si>
  <si>
    <t>Hart Health &amp; Safety</t>
  </si>
  <si>
    <t>0510</t>
  </si>
  <si>
    <t>DYND70280</t>
  </si>
  <si>
    <t>MS-23130</t>
  </si>
  <si>
    <t>MS-23140</t>
  </si>
  <si>
    <t>MS-23150</t>
  </si>
  <si>
    <t>MS-23260</t>
  </si>
  <si>
    <t>MS-23270</t>
  </si>
  <si>
    <t>MS-23275</t>
  </si>
  <si>
    <t>MS-23280</t>
  </si>
  <si>
    <t>MS-23290</t>
  </si>
  <si>
    <t>1000R</t>
  </si>
  <si>
    <t>AS833</t>
  </si>
  <si>
    <t>AS825</t>
  </si>
  <si>
    <t>Bemis</t>
  </si>
  <si>
    <t>8002 055</t>
  </si>
  <si>
    <t>MS-24003</t>
  </si>
  <si>
    <t>MS-24101</t>
  </si>
  <si>
    <t>Great Plains Ballistics</t>
  </si>
  <si>
    <t>MD6-10</t>
  </si>
  <si>
    <t>MS-25058</t>
  </si>
  <si>
    <t>Hudson</t>
  </si>
  <si>
    <t>AC403BUNDLE</t>
  </si>
  <si>
    <t>AC404BUNDLE</t>
  </si>
  <si>
    <t>AC405BUNDLE</t>
  </si>
  <si>
    <t>600-10000</t>
  </si>
  <si>
    <t>MS-23120</t>
  </si>
  <si>
    <t>9-0212-70</t>
  </si>
  <si>
    <t>9-0211-70</t>
  </si>
  <si>
    <t>Fleming</t>
  </si>
  <si>
    <t>34016DPG</t>
  </si>
  <si>
    <t>Western Enterprises</t>
  </si>
  <si>
    <t>MCW-2B</t>
  </si>
  <si>
    <t>Cramer Decker</t>
  </si>
  <si>
    <t>AREG-100-WB50</t>
  </si>
  <si>
    <t>0000451</t>
  </si>
  <si>
    <t>E P &amp; R</t>
  </si>
  <si>
    <t>EP-800</t>
  </si>
  <si>
    <t>Allied Healthcare</t>
  </si>
  <si>
    <t>L484C</t>
  </si>
  <si>
    <t>FS801-10</t>
  </si>
  <si>
    <t>FS802-10</t>
  </si>
  <si>
    <t>FS803-10</t>
  </si>
  <si>
    <t>FS14RC</t>
  </si>
  <si>
    <t>5-5332-01</t>
  </si>
  <si>
    <t>5-5332-02</t>
  </si>
  <si>
    <t>845-11AN-1</t>
  </si>
  <si>
    <t>845-13TBK-1</t>
  </si>
  <si>
    <t>845-9CGR-1</t>
  </si>
  <si>
    <t>845-7IBK-1</t>
  </si>
  <si>
    <t>5-5332-03</t>
  </si>
  <si>
    <t>5-5332-04</t>
  </si>
  <si>
    <t>5-5333-00</t>
  </si>
  <si>
    <t>5-5333-01</t>
  </si>
  <si>
    <t>5-5333-02</t>
  </si>
  <si>
    <t>5-5333-03</t>
  </si>
  <si>
    <t>5-5333-04</t>
  </si>
  <si>
    <t>351-CUSTOM</t>
  </si>
  <si>
    <t>320BKE</t>
  </si>
  <si>
    <t>670BK</t>
  </si>
  <si>
    <t>Maco International</t>
  </si>
  <si>
    <t>5-0236-09</t>
  </si>
  <si>
    <t>K870MJDZ</t>
  </si>
  <si>
    <t>8000-1653</t>
  </si>
  <si>
    <t>8000-1651</t>
  </si>
  <si>
    <t>RINGCUTTER</t>
  </si>
  <si>
    <t>RINGCUTTERBLD</t>
  </si>
  <si>
    <t>EMSREG8725-B1D</t>
  </si>
  <si>
    <t>AA07</t>
  </si>
  <si>
    <t>Sam Medical</t>
  </si>
  <si>
    <t>SL556652</t>
  </si>
  <si>
    <t>SJT102                              Sold in CS/6 @ $1,485.00</t>
  </si>
  <si>
    <t>ELC Security</t>
  </si>
  <si>
    <t>DMR-RED                                                    Sold in BG/250 @ $22.50</t>
  </si>
  <si>
    <t>Medegen Medical</t>
  </si>
  <si>
    <t>H100-10</t>
  </si>
  <si>
    <t>3933                                   Sold in CS/100 @ $36.00</t>
  </si>
  <si>
    <t>PediaTape</t>
  </si>
  <si>
    <t>Motion Medical</t>
  </si>
  <si>
    <t>KT500LF</t>
  </si>
  <si>
    <t>STB1</t>
  </si>
  <si>
    <t>TTR</t>
  </si>
  <si>
    <t>TTY</t>
  </si>
  <si>
    <t>TTG</t>
  </si>
  <si>
    <t>TTB</t>
  </si>
  <si>
    <t>30-0001</t>
  </si>
  <si>
    <t>321BK</t>
  </si>
  <si>
    <t>FCP-03</t>
  </si>
  <si>
    <t>4617304F-02</t>
  </si>
  <si>
    <t>1684-1</t>
  </si>
  <si>
    <t>Life Assist</t>
  </si>
  <si>
    <t>TELEFLEX</t>
  </si>
  <si>
    <t>EACH</t>
  </si>
  <si>
    <t>SMITHS</t>
  </si>
  <si>
    <t>BOX</t>
  </si>
  <si>
    <t>BD</t>
  </si>
  <si>
    <t>MULTIPLE</t>
  </si>
  <si>
    <t>DIFFERENT</t>
  </si>
  <si>
    <t>CASE OF 12</t>
  </si>
  <si>
    <t>KENTRON</t>
  </si>
  <si>
    <t>PACK</t>
  </si>
  <si>
    <t>100/BOX</t>
  </si>
  <si>
    <t>KENAFLEXX</t>
  </si>
  <si>
    <t>50/BOX</t>
  </si>
  <si>
    <t>ARROW</t>
  </si>
  <si>
    <t>ZOLL</t>
  </si>
  <si>
    <t>8300-0802-12</t>
  </si>
  <si>
    <t>8000-000898-01</t>
  </si>
  <si>
    <t>8300-0520-01</t>
  </si>
  <si>
    <t>8000-000371</t>
  </si>
  <si>
    <t>8000-000372</t>
  </si>
  <si>
    <t>8900-0005</t>
  </si>
  <si>
    <t>500/CASE</t>
  </si>
  <si>
    <t>8300-0803-1</t>
  </si>
  <si>
    <t>8000-000341</t>
  </si>
  <si>
    <t>8300-0004</t>
  </si>
  <si>
    <t>8000-000903-01</t>
  </si>
  <si>
    <t>177712D-2MQ</t>
  </si>
  <si>
    <t>177711D-2MQ</t>
  </si>
  <si>
    <t>177710D-2MQ</t>
  </si>
  <si>
    <t>177709D-2MQ</t>
  </si>
  <si>
    <t>177713D-2MQ</t>
  </si>
  <si>
    <t>CONMED</t>
  </si>
  <si>
    <t>1620-003</t>
  </si>
  <si>
    <t>10PKS/BOX</t>
  </si>
  <si>
    <t>8900-0400</t>
  </si>
  <si>
    <t>8/BOX</t>
  </si>
  <si>
    <t>8000-0370</t>
  </si>
  <si>
    <t>8000-0299-01</t>
  </si>
  <si>
    <t>8000-058-01</t>
  </si>
  <si>
    <t>7775-0002</t>
  </si>
  <si>
    <t>8000-0921</t>
  </si>
  <si>
    <t>FS9901</t>
  </si>
  <si>
    <t>KHS448</t>
  </si>
  <si>
    <t>650-16</t>
  </si>
  <si>
    <t>200/BOX</t>
  </si>
  <si>
    <t>200/PK</t>
  </si>
  <si>
    <t>KS4480</t>
  </si>
  <si>
    <t>DICK MEDICAL</t>
  </si>
  <si>
    <t>28015S</t>
  </si>
  <si>
    <t>NA RESCUE</t>
  </si>
  <si>
    <t>Z-MEDICA</t>
  </si>
  <si>
    <t>DYNAREX</t>
  </si>
  <si>
    <t>WESTMED</t>
  </si>
  <si>
    <t>KENOREX</t>
  </si>
  <si>
    <t>20/BOX</t>
  </si>
  <si>
    <t>48/CASE</t>
  </si>
  <si>
    <t>BAAM</t>
  </si>
  <si>
    <t>KING</t>
  </si>
  <si>
    <t>KLTSD 423</t>
  </si>
  <si>
    <t>KLTSD 424</t>
  </si>
  <si>
    <t>KLTSD 425</t>
  </si>
  <si>
    <t>383905SCP</t>
  </si>
  <si>
    <t>690000SD</t>
  </si>
  <si>
    <t>690001SD</t>
  </si>
  <si>
    <t>690002SD</t>
  </si>
  <si>
    <t>690003SD</t>
  </si>
  <si>
    <t>FO27001</t>
  </si>
  <si>
    <t>FO27002</t>
  </si>
  <si>
    <t>KI14107</t>
  </si>
  <si>
    <t>KI298</t>
  </si>
  <si>
    <t>JUMBO OXY  D</t>
  </si>
  <si>
    <t>177712S-MQ</t>
  </si>
  <si>
    <t>1777711S-MQ</t>
  </si>
  <si>
    <t>KZ800294</t>
  </si>
  <si>
    <t>RC101B</t>
  </si>
  <si>
    <t>SAUNDERS</t>
  </si>
  <si>
    <t>CM8514</t>
  </si>
  <si>
    <t>8710/100% BRASS</t>
  </si>
  <si>
    <t>PAIR</t>
  </si>
  <si>
    <t>412277R</t>
  </si>
  <si>
    <t>PEDIA</t>
  </si>
  <si>
    <t>24/CASE</t>
  </si>
  <si>
    <t>12/PK</t>
  </si>
  <si>
    <t>NORTH AMERICAN</t>
  </si>
  <si>
    <t>30-0023</t>
  </si>
  <si>
    <t>N.AMERICAN</t>
  </si>
  <si>
    <t>10-0029</t>
  </si>
  <si>
    <t>CR-4444</t>
  </si>
  <si>
    <t xml:space="preserve">Kentron/Nashville </t>
  </si>
  <si>
    <t>00409163010</t>
  </si>
  <si>
    <t>EA</t>
  </si>
  <si>
    <t>MBO</t>
  </si>
  <si>
    <t>00409229031</t>
  </si>
  <si>
    <t>Carpuject not PF Syringe</t>
  </si>
  <si>
    <t>Sunmark</t>
  </si>
  <si>
    <t>49348002827</t>
  </si>
  <si>
    <t>1-3 Days</t>
  </si>
  <si>
    <t>00409490234</t>
  </si>
  <si>
    <t>18G rather than 25G needle</t>
  </si>
  <si>
    <t>54288010310</t>
  </si>
  <si>
    <t>BX of 10</t>
  </si>
  <si>
    <t>00409402134</t>
  </si>
  <si>
    <t>PK of 10</t>
  </si>
  <si>
    <t>00409963104</t>
  </si>
  <si>
    <t>Needleless Syringe</t>
  </si>
  <si>
    <t>Nephron</t>
  </si>
  <si>
    <t>00487950125</t>
  </si>
  <si>
    <t>BX of 25</t>
  </si>
  <si>
    <t>Int Med Sys</t>
  </si>
  <si>
    <t>76329336901</t>
  </si>
  <si>
    <t>CT of 10</t>
  </si>
  <si>
    <t>McK Pharma</t>
  </si>
  <si>
    <t>43598043611</t>
  </si>
  <si>
    <t>CT of 4Btls</t>
  </si>
  <si>
    <t xml:space="preserve">Subbed Generic </t>
  </si>
  <si>
    <t>00409663734</t>
  </si>
  <si>
    <t>Actavis</t>
  </si>
  <si>
    <t>00591301230</t>
  </si>
  <si>
    <t>Moore Med</t>
  </si>
  <si>
    <t>87676</t>
  </si>
  <si>
    <t>BX of 250 pks</t>
  </si>
  <si>
    <t>00409233934</t>
  </si>
  <si>
    <t>Not Carpuject; 5mg/ml 4ml Syr</t>
  </si>
  <si>
    <t>Sagent</t>
  </si>
  <si>
    <t>25021030266</t>
  </si>
  <si>
    <t>Perrigo</t>
  </si>
  <si>
    <t>00574006930</t>
  </si>
  <si>
    <t>PK of 3</t>
  </si>
  <si>
    <t>00009004722</t>
  </si>
  <si>
    <t>PK of 25</t>
  </si>
  <si>
    <t>17478054202</t>
  </si>
  <si>
    <t>B Braun</t>
  </si>
  <si>
    <t>R5200-01</t>
  </si>
  <si>
    <t>R5000-01</t>
  </si>
  <si>
    <t>513576</t>
  </si>
  <si>
    <t>BX of 100</t>
  </si>
  <si>
    <t>Sandoz</t>
  </si>
  <si>
    <t>00781523864</t>
  </si>
  <si>
    <t>BX of 30</t>
  </si>
  <si>
    <t>Auromedics</t>
  </si>
  <si>
    <t>55150022220</t>
  </si>
  <si>
    <t>West Ward</t>
  </si>
  <si>
    <t>00641600710</t>
  </si>
  <si>
    <t>Teleflex</t>
  </si>
  <si>
    <t>304806</t>
  </si>
  <si>
    <t>BX of 50</t>
  </si>
  <si>
    <t>304206</t>
  </si>
  <si>
    <t>382287</t>
  </si>
  <si>
    <t>CS of 50</t>
  </si>
  <si>
    <t>14-21 Days</t>
  </si>
  <si>
    <t>305506</t>
  </si>
  <si>
    <t>305606</t>
  </si>
  <si>
    <t>305006</t>
  </si>
  <si>
    <t>Bid asked for 1.25" but only can find 1"</t>
  </si>
  <si>
    <t>63-4409</t>
  </si>
  <si>
    <t>418030</t>
  </si>
  <si>
    <t>26551</t>
  </si>
  <si>
    <t>26555</t>
  </si>
  <si>
    <t>26560</t>
  </si>
  <si>
    <t>16-S10C</t>
  </si>
  <si>
    <t>16-SN3C221</t>
  </si>
  <si>
    <t>AT 1044</t>
  </si>
  <si>
    <t>BX of 200</t>
  </si>
  <si>
    <t>00409204902</t>
  </si>
  <si>
    <t>DIN1515X</t>
  </si>
  <si>
    <t>Exel Int</t>
  </si>
  <si>
    <t>26706</t>
  </si>
  <si>
    <t>16-SNT1C2705</t>
  </si>
  <si>
    <t>16-S20C</t>
  </si>
  <si>
    <t>01-413BGM-00</t>
  </si>
  <si>
    <t>Each Therm comes w/5 covers</t>
  </si>
  <si>
    <t>Included with thermometers</t>
  </si>
  <si>
    <t>Zoll is "Direct-Only" for EMS Products</t>
  </si>
  <si>
    <t>8900--0810-01</t>
  </si>
  <si>
    <t>PR</t>
  </si>
  <si>
    <t>91-1600</t>
  </si>
  <si>
    <t>23-D0012</t>
  </si>
  <si>
    <t>1860</t>
  </si>
  <si>
    <t>49348040537</t>
  </si>
  <si>
    <t>Dynrex</t>
  </si>
  <si>
    <t>1501</t>
  </si>
  <si>
    <t>BX</t>
  </si>
  <si>
    <t>Innovative Healthcare</t>
  </si>
  <si>
    <t>189200</t>
  </si>
  <si>
    <t>189300</t>
  </si>
  <si>
    <t>189350</t>
  </si>
  <si>
    <t>189400</t>
  </si>
  <si>
    <t>58-204</t>
  </si>
  <si>
    <t>16-OHBPOLY</t>
  </si>
  <si>
    <t>BG of 10</t>
  </si>
  <si>
    <t>441215</t>
  </si>
  <si>
    <t>Pk of 200</t>
  </si>
  <si>
    <t>441001</t>
  </si>
  <si>
    <t>16-4254</t>
  </si>
  <si>
    <t>Med-tech</t>
  </si>
  <si>
    <t>MTR-27016</t>
  </si>
  <si>
    <t>441502</t>
  </si>
  <si>
    <t>BG of 12</t>
  </si>
  <si>
    <t>Not "Kling" brand. Non-Sterile Stretched 4" dressing</t>
  </si>
  <si>
    <t>87956</t>
  </si>
  <si>
    <t>7-14 Days</t>
  </si>
  <si>
    <t>87958</t>
  </si>
  <si>
    <t>16-47110</t>
  </si>
  <si>
    <t>100200</t>
  </si>
  <si>
    <t>BX of 24</t>
  </si>
  <si>
    <t>16-47120</t>
  </si>
  <si>
    <t>24-202-S</t>
  </si>
  <si>
    <t>16-4255</t>
  </si>
  <si>
    <t>PK of 1</t>
  </si>
  <si>
    <t>16-5081</t>
  </si>
  <si>
    <t>16-4811</t>
  </si>
  <si>
    <t>DMS Holdings</t>
  </si>
  <si>
    <t>650-4006-0600</t>
  </si>
  <si>
    <t>16-2101B</t>
  </si>
  <si>
    <t>123122</t>
  </si>
  <si>
    <t>123124</t>
  </si>
  <si>
    <t>123126</t>
  </si>
  <si>
    <t>123128</t>
  </si>
  <si>
    <t>123132</t>
  </si>
  <si>
    <t>123134</t>
  </si>
  <si>
    <t>Box of 10</t>
  </si>
  <si>
    <t>16-261B</t>
  </si>
  <si>
    <t>16-281B</t>
  </si>
  <si>
    <t>1401</t>
  </si>
  <si>
    <t>25-402</t>
  </si>
  <si>
    <t>562134</t>
  </si>
  <si>
    <t>Flexicare</t>
  </si>
  <si>
    <t>038-961-030U</t>
  </si>
  <si>
    <t>Bx of 10</t>
  </si>
  <si>
    <t>038-961-040U</t>
  </si>
  <si>
    <t>038-961-050MU</t>
  </si>
  <si>
    <t>038-971-060U</t>
  </si>
  <si>
    <t>038-971-070U</t>
  </si>
  <si>
    <t>038-971-075U</t>
  </si>
  <si>
    <t>038-971-080U</t>
  </si>
  <si>
    <t>038-971-090U</t>
  </si>
  <si>
    <t>Zoll sells "Direct Only" for EMS specific products</t>
  </si>
  <si>
    <t>85864</t>
  </si>
  <si>
    <t>750</t>
  </si>
  <si>
    <t>Bx of 25</t>
  </si>
  <si>
    <t>31000</t>
  </si>
  <si>
    <t>31400</t>
  </si>
  <si>
    <t>16-66201</t>
  </si>
  <si>
    <t>16-66305</t>
  </si>
  <si>
    <t>16-429</t>
  </si>
  <si>
    <t>484410</t>
  </si>
  <si>
    <t>32637</t>
  </si>
  <si>
    <t>16-331E</t>
  </si>
  <si>
    <t>16-3266E</t>
  </si>
  <si>
    <t>32642</t>
  </si>
  <si>
    <t>Mercury Med</t>
  </si>
  <si>
    <t>10-57318</t>
  </si>
  <si>
    <t xml:space="preserve">BX of 5 </t>
  </si>
  <si>
    <t>10-57319</t>
  </si>
  <si>
    <t>BX of 5</t>
  </si>
  <si>
    <t>10-57320</t>
  </si>
  <si>
    <t>Bx of 5</t>
  </si>
  <si>
    <t>32628</t>
  </si>
  <si>
    <t>540211000</t>
  </si>
  <si>
    <t>530213000</t>
  </si>
  <si>
    <t>5-10404</t>
  </si>
  <si>
    <t>100/123/515</t>
  </si>
  <si>
    <t>95816</t>
  </si>
  <si>
    <t>980100</t>
  </si>
  <si>
    <t>980300</t>
  </si>
  <si>
    <t>980020</t>
  </si>
  <si>
    <t>DJ Ortho</t>
  </si>
  <si>
    <t>79-83500</t>
  </si>
  <si>
    <t>980600</t>
  </si>
  <si>
    <t>88005101</t>
  </si>
  <si>
    <t>01-776MCE</t>
  </si>
  <si>
    <t>BX of 1</t>
  </si>
  <si>
    <t>01-720-13TBRGM</t>
  </si>
  <si>
    <t>01-720-9CGRGM</t>
  </si>
  <si>
    <t>Graham Field</t>
  </si>
  <si>
    <t>180I</t>
  </si>
  <si>
    <t>22-6303</t>
  </si>
  <si>
    <t>43-2-289</t>
  </si>
  <si>
    <t>5-0236-39</t>
  </si>
  <si>
    <t>43-1-420</t>
  </si>
  <si>
    <t>43-1-422</t>
  </si>
  <si>
    <t>56-80245</t>
  </si>
  <si>
    <t>85131</t>
  </si>
  <si>
    <t>VIT7700RE-5</t>
  </si>
  <si>
    <t>16-9702</t>
  </si>
  <si>
    <t>CS</t>
  </si>
  <si>
    <t>Mabis</t>
  </si>
  <si>
    <t>650-4001-0000</t>
  </si>
  <si>
    <t>07033070841</t>
  </si>
  <si>
    <t>PK of 12</t>
  </si>
  <si>
    <t>C2R Global</t>
  </si>
  <si>
    <t>RX64</t>
  </si>
  <si>
    <t>American Diag</t>
  </si>
  <si>
    <t>849100</t>
  </si>
  <si>
    <t>13676</t>
  </si>
  <si>
    <t>73508</t>
  </si>
  <si>
    <t>Carefusion</t>
  </si>
  <si>
    <t>16-S30C</t>
  </si>
  <si>
    <t>16-63211</t>
  </si>
  <si>
    <t>Quikclot Combat Gauze, Le Z-Fold, 3 Inch X 4 Yards, Black Packaging 50Ea/Cs</t>
  </si>
  <si>
    <t>QuickClot Gauze QuickClot Combat Gauze LE Z-Fold</t>
  </si>
  <si>
    <t>PARENT PRODUCTION</t>
  </si>
  <si>
    <t>Curaplex Cricothyrotomy Kit, Adult, W/Gloves, Swab, Scalpel, 4X4, 10Cc Syringe And Tie</t>
  </si>
  <si>
    <t>Cricothyrotomy kit Chinook TMM-CR or equivalent</t>
  </si>
  <si>
    <t>MEDICAL DEVICES, INC.</t>
  </si>
  <si>
    <t>Curaplex Select Halo Seal, 6.5 In X 5.5 In, No Vent 2/Pk</t>
  </si>
  <si>
    <t>Tourniquet, Ratcheting</t>
  </si>
  <si>
    <t>Ratcheting Medic toruniquet Pediatric For patients less than 120lbs or 55kg</t>
  </si>
  <si>
    <t>Scalpel Disposable Sterile 11 10Ea/Bx  4111</t>
  </si>
  <si>
    <t>Syringe Only, 30Cc, Luer Lock, 100Ea/Bx, 6Bx/Cs</t>
  </si>
  <si>
    <t>*See Notes*Sterile Water 3Ml Inhale Modudose Unit Dose 1000Ea/Cs</t>
  </si>
  <si>
    <t>Cpr Pocket Mask, One Way Valve, O2 Inlet, Headstrap, White Hard Case, Fits Adult/Child/Infant</t>
  </si>
  <si>
    <t>Bandage Emergency White 4 In 100/Cs Israeli Bandage</t>
  </si>
  <si>
    <t>Chest Seal Asherman 849100  10Ea/Bx</t>
  </si>
  <si>
    <t>Trauma Shear Mini Black 5 1/2 In</t>
  </si>
  <si>
    <t>Gauze, S Rolled, 4.5 In X 4.1 Yd, Sterile</t>
  </si>
  <si>
    <t>Combat Application Tourniquet (Cat) Tactical Black, Gen 7, One-Handed Tourniquet - Windlass System</t>
  </si>
  <si>
    <t>Triage Tape Black And White 300 Ft Roll Conterra</t>
  </si>
  <si>
    <t>Triage Tape Black 1in by 300 in Non-Adhesive PVC</t>
  </si>
  <si>
    <t>Triage Tape Green 300 Ft Roll Conterra</t>
  </si>
  <si>
    <t>Triage Tape Green 1in by 300 in Non-Adhesive PVC</t>
  </si>
  <si>
    <t>Triage Tape Yellow 300 Ft Roll Conterra</t>
  </si>
  <si>
    <t>Triage Tape Yellow 1in by 300 in Non-Adhesive PVC</t>
  </si>
  <si>
    <t>Triage Tape Red 300 Ft Roll Conterra</t>
  </si>
  <si>
    <t>Triage Tape Red 1in by 300 in Non-Adhesive PVC</t>
  </si>
  <si>
    <t>Triage Tape Holder Kit With Tape</t>
  </si>
  <si>
    <t>Triage Tape Holder For 4 tape roles</t>
  </si>
  <si>
    <t>Not Bidding On This Item</t>
  </si>
  <si>
    <t>Disinfection Fogger Solution For Reusable Diesingection Fogger System</t>
  </si>
  <si>
    <t>Ambulance Disinfection Fogger Reusable Fogger Disinfection System</t>
  </si>
  <si>
    <t>Disinfectant Towelettes, Caviwipes, 7 In X 9 In, Low Alcohol, 45 Wipes In A Flat Pack 20Pk/Cs</t>
  </si>
  <si>
    <t>4/PK</t>
  </si>
  <si>
    <t>Prep Razors, Medichoice, Disposable, 10/Pk 72Pk/Cs</t>
  </si>
  <si>
    <t>Stryker Cot Battery Charger Stryker SMRT Power Charger No Substitutions</t>
  </si>
  <si>
    <t>Stryker Cot Battery Stryker Ref 6500-101-010 No Substitutions</t>
  </si>
  <si>
    <t>Stryker Cot Restraints for 6500 Power Pro XT No Substitutions</t>
  </si>
  <si>
    <t>La Rescue Cervical Collar Bag, Navy, 24 In L X 11 In H X 5 In W</t>
  </si>
  <si>
    <t>Hard Drug Box 4 Drawer Type 19 1/2 In X 10 3/8 In 15 In</t>
  </si>
  <si>
    <t>Drug Box 19.5inx10.25inx15in EMP PM2274</t>
  </si>
  <si>
    <t>Box, Trauma, Plano, 737</t>
  </si>
  <si>
    <t>Plano XL3 Trauma Box Plano Model 727</t>
  </si>
  <si>
    <t>Ob Kit, Plastic Bag, Gloves, Underpad, Clamps, Towels, #10 Scalpel, Ob Pad, Sponges, Bulb Syringe</t>
  </si>
  <si>
    <t>OB Kits Disposable</t>
  </si>
  <si>
    <t>Curaplex Instant Cold Pack Compress, Small 5In X 5In  50Ea/Cs</t>
  </si>
  <si>
    <t>24/CS</t>
  </si>
  <si>
    <t>Cold Packs Single Use Instant Cold Compact</t>
  </si>
  <si>
    <t>Foracare GD20 Control Solution No Substitutions</t>
  </si>
  <si>
    <t>Foracare GD20 test Strips 50/Package No Substitutions</t>
  </si>
  <si>
    <t>Foracare GD20 Glucose Monitoring System No Substitutions</t>
  </si>
  <si>
    <t>Emergency Tape, Pediatape, For Pediatric Patients, Measure Length And Estimate Weight</t>
  </si>
  <si>
    <t>Sharps Container In Room Mailbox Style Lid Transparent Red 5 Quart 20/Cs</t>
  </si>
  <si>
    <t>Sharps Container 5 Quart Trans. Red with Mailbox Lid 10.75x4.75x11</t>
  </si>
  <si>
    <t>Patient Belongings Bag Medline DYDPVE912 No Substitutions</t>
  </si>
  <si>
    <t>Convenience Bag, Yack Sack Personal Access Bag, For Vomit Or Urine Disposal 240Ea/Cs</t>
  </si>
  <si>
    <t>Fracture Bedpan, Mauve   50Ea/Cs</t>
  </si>
  <si>
    <t>Tamper Evident Seal, Twist-Lok, Red, Numbered  100/Bg</t>
  </si>
  <si>
    <t>Tourniquet, Sam Junctional, Incl 2 Target Compression Devices, Hand Pump, Aux Strap, Extender, Ifu</t>
  </si>
  <si>
    <t>SAM Junctional Tourniquet SAM Medical SJT 102</t>
  </si>
  <si>
    <t>Sam Pelvic Sling Ii - Standard 32-50 Inch Hip, Olive Drab  24Ea/Cs</t>
  </si>
  <si>
    <t>SAM Pelvic Sling II Military Version</t>
  </si>
  <si>
    <t>Stretcher Soft With Case 40 In X 71 In</t>
  </si>
  <si>
    <t>Dolphin Sheet Patient Transfer</t>
  </si>
  <si>
    <t>Head Block Replacements Pair For Big Blue **Blue Color**</t>
  </si>
  <si>
    <t>CID Blocks Ferno Comparable</t>
  </si>
  <si>
    <t>Strap Set Pair For Big Blue</t>
  </si>
  <si>
    <t>CID Chin Straps Ferno Comparable</t>
  </si>
  <si>
    <t>Lushgreen Enterprises</t>
  </si>
  <si>
    <t>Curaplex Laryngoscope Zippered Case, Royal Blue, 14 In L X 10 In W X 1.5 In D</t>
  </si>
  <si>
    <t>Airway Start Kit Bag Airway Start Kit Bag</t>
  </si>
  <si>
    <t>Oxygen Regulator, Cga870 Mini, 0-4 Lpm, Barb Only, Dark Green, Brass Core, Aluminum Casing</t>
  </si>
  <si>
    <t>Oxygen Regulator Single Single Port Brass</t>
  </si>
  <si>
    <t>Metal Clipboard 11in x 18in</t>
  </si>
  <si>
    <t>Curaplex Ring Cutter Replacement Blade 100Ea/Bx</t>
  </si>
  <si>
    <t>Curaplex Ring Cutter</t>
  </si>
  <si>
    <t>Sensor, Rainbow, Adult Reusable, For Spo2, Spco, Spmet</t>
  </si>
  <si>
    <t>Bp Cuff, 23-33 Cm, Zoll Series M And E, Adult, Reusable</t>
  </si>
  <si>
    <t>Bp Cuff, 31-40 Cm, Zoll Series M And E, Large Adult, Reusable</t>
  </si>
  <si>
    <t>Cylinder Oxygen With Toggle Aluminum Jumbo D Size</t>
  </si>
  <si>
    <t>Curaplex Extrication Device W/Case, Green, For Confined Space Patient Immobilization And Extrication</t>
  </si>
  <si>
    <t>Ferno KED Extraction Device Ferno#125 KED w/Straps and Bag</t>
  </si>
  <si>
    <t>Laryngoscope Handle, Greenline/D, Medium, Led, Disposable, Textured Grip 20Ea/Bx</t>
  </si>
  <si>
    <t>Fiberoptic Laryngoscope Handle Medium SunMed Greenline D No Substitutions</t>
  </si>
  <si>
    <t>Head Immobilizer Universal Base With Foam Base Pad For Speedblocks</t>
  </si>
  <si>
    <t>CID Replacement Base Ferno Comparable</t>
  </si>
  <si>
    <t>Forceps Magill Intubating Adult 9.75 In 12Ea/Bx</t>
  </si>
  <si>
    <t>Stethoscope Black Proscope 660 Nursescope</t>
  </si>
  <si>
    <t>Stethescope 28in Stethescope</t>
  </si>
  <si>
    <t>Curaplex Paramedic Shears, Black 7.25 In  50Pr/Bx</t>
  </si>
  <si>
    <t>Shears Regular Paramedic Shears SS Autoclavable One Serrated</t>
  </si>
  <si>
    <t>Curaplex Disposable Penlight  6/Pk, 60Pk/Cs</t>
  </si>
  <si>
    <t>Penlights Diagnostic Penlights Disposable</t>
  </si>
  <si>
    <t>Laryngoscope Blade, Greenline, Miller 4, Fiber Optic, Disposable, Stainless Steel 20/Bx</t>
  </si>
  <si>
    <t>Laryngoscope Miller 4 SunMed Greenline D No Substitutions</t>
  </si>
  <si>
    <t>Laryngoscope Blade, Greenline, Miller 3, Fiber Optic, Disposable, Stainless Steel 20/Bx</t>
  </si>
  <si>
    <t>Laryngoscope Miller 3 SunMed Greenline D No Substitutions</t>
  </si>
  <si>
    <t>Laryngoscope Blade, Greenline, Miller 2, Fiber Optic, Disposable, Stainless Steel 20/Bx</t>
  </si>
  <si>
    <t>Laryngoscope Miller 2 SunMed Greenline D No Substitutions</t>
  </si>
  <si>
    <t>Laryngoscope Blade, Greenline, Miller 1, Fiber Optic, Disposable, Stainless Steel 20/Bx</t>
  </si>
  <si>
    <t>Laryngoscope Miller 1 SunMed Greenline D No Substitutions</t>
  </si>
  <si>
    <t>Laryngoscope Blade, Greenline, Miller 0, Fiber Optic, Disposable, Stainless Steel 20/Bx</t>
  </si>
  <si>
    <t>Laryngoscope Miller 0 SunMed Greenline D No Substitutions</t>
  </si>
  <si>
    <t>Laryngoscope Blade, Macintosh, Fiber Optic, Sz 4 Lg Adult, 159Mm, American Profile, Greenline Blade</t>
  </si>
  <si>
    <t>Laryngoscope Macintosh 4 SunMed Greenline D No Substitutions</t>
  </si>
  <si>
    <t>Laryngoscope Blade, Macintosh, Fiber Optic, Sz 3 Med Adult, 128Mm, American Profile, Greenline Blade</t>
  </si>
  <si>
    <t>Laryngoscope Macintosh 3 SunMed Greenline D No Substitutions</t>
  </si>
  <si>
    <t>ASIA CONNECTION SHANGHAI</t>
  </si>
  <si>
    <t>Curaplex Aneroid Sphygmomanometer, Infant, With Case 50Ea/Cs</t>
  </si>
  <si>
    <t>Curaplex Aneroid Sphygmomanometer, Child, With Case 50Ea/Cs</t>
  </si>
  <si>
    <t>Curaplex Aneroid Sphygmomanometer, Thigh, With Case 50Ea/Cs</t>
  </si>
  <si>
    <t>Curaplex Aneroid Sphygmomanometer, Adult, With Case 50Ea/Cs</t>
  </si>
  <si>
    <t>Laryngoscope Blade, Macintosh, Led, Size 2 Child , Disposable, Stainless Steel, 20Ea/Bx</t>
  </si>
  <si>
    <t>Laryngoscope Blade, Macintosh, Led, Size 1 Infant, Disposable, Stainless Steel, 20Ea/Bx</t>
  </si>
  <si>
    <t>Suction Unit, Lcsu 4 (Laerdal Compact Suction Unit), 800Ml W/Carry Case</t>
  </si>
  <si>
    <t>Stream 25123 Sl-20Xp-Led Orange</t>
  </si>
  <si>
    <t>Streamlight SL20 XP AC/DC Model 20 XP</t>
  </si>
  <si>
    <t>Fasplint Sm, Med Lg Splint Kit W/ Aluminum Compact Pump And Rectangle Case</t>
  </si>
  <si>
    <t>Fasplint Vacuum Large 10Ea/Cs</t>
  </si>
  <si>
    <t>Fasplint Vacuum Medium  10Ea/Cs</t>
  </si>
  <si>
    <t>Fasplint Vacuum Small 10Ea/Cs</t>
  </si>
  <si>
    <t>Fasplint 9000 Sm, Med, Lg Splint Kit W/ Rectangular Case And Plastic Pump</t>
  </si>
  <si>
    <t>Extrication Collar, Ambu Perfit, Tall, Size 6   50Ea/Cs 000 264 506</t>
  </si>
  <si>
    <t>Extrication Collar, Ambu Perfit, Short, Size 4   50Ea/Cs 000 264 504</t>
  </si>
  <si>
    <t>Extrication Collar, Ambu Perfit, Regular, Size 5  50Ea/Cs 000 264 505</t>
  </si>
  <si>
    <t>Extrication Collar, Ambu Perfit, Pediatric, Size 2   50Ea/Cs 000 264 502</t>
  </si>
  <si>
    <t>Extrication Collar, Ambu Perfit, Neckless, Size 3   50Ea/Cs 000 264 503</t>
  </si>
  <si>
    <t>Extrication Collar, Ambu Perfit, Infant, Size 1   50Ea/Cs 000 264 501</t>
  </si>
  <si>
    <t>Head Immobilizer Set Big Blue</t>
  </si>
  <si>
    <t>CID Sets w/CID Blocks Head Straps Ferno comparable</t>
  </si>
  <si>
    <t>Backboard, Pro-Eco, Yellow, W/ Pins, Standard Color</t>
  </si>
  <si>
    <t>Curaplex Pedi Board With Black Case, Immobilization For Children 25-54 In (10-85Lbs)</t>
  </si>
  <si>
    <t>Splint, Traction, Optimum Traction Device (O.T.D.) Street Orange, Complete W/Pouch, Multi-Color</t>
  </si>
  <si>
    <t>GENSTAR TECHNOLOGIES CO, INC</t>
  </si>
  <si>
    <t>Curaplex Folding Scoop Stretcher, W/Straps (Load Limit 350Lb)</t>
  </si>
  <si>
    <t>Ferno Model 65 Stretcher Scoop Model 65 scoop from Ferno</t>
  </si>
  <si>
    <t>SAFETY INTERNATIONAL</t>
  </si>
  <si>
    <t>Curaplex Straps, Yellow, 5 Ft 2Pc, Disposable, Side Release Buckle, Plastic Swivel Clip 270Ea/Cs</t>
  </si>
  <si>
    <t>Backboard Straps All Vinyl w/Plastic Clips</t>
  </si>
  <si>
    <t>Wrench Cylinder Metal Large 10/Cs</t>
  </si>
  <si>
    <t>Oxygen Bag, Breathsaver Plus, Green, D Size, 27 L X 13 W X 11 H, End Pocket Opens Fully</t>
  </si>
  <si>
    <t>Oxygen/Airway Bag Iron Duck Breathsaver Plus Green</t>
  </si>
  <si>
    <t>Et Tube Introducer Pediatric 10 Fr X 70 Cm W/ Coude Tip 10/Bx</t>
  </si>
  <si>
    <t>Et Tube Introducer, Bougie-To-Go, Adult W/ Coude Tip, 15 Fr, 60Mm, 10/Pk</t>
  </si>
  <si>
    <t>Curaplex Endotracheal Tube, 2.0Mm, Uncuffed, Without Stylette  10Ea/Bx 10Bx/Cs</t>
  </si>
  <si>
    <t>ET 2.0 Uncuffed</t>
  </si>
  <si>
    <t>HSINER CO</t>
  </si>
  <si>
    <t>Curaplex Bag Valve Mask (Bvm), Infant, Incl Mask, Oxygen Res, 7 Ft Tubing  12Ea/Cs</t>
  </si>
  <si>
    <t>Curaplex Bag Valve Mask(Bvm), Adult, Incl Mask,Oxygen Reservoir, 7 Ft Tubing 12Ea/Cs</t>
  </si>
  <si>
    <t>Curaplex Bag Valve Mask (Bvm), Pediatric, Incl Mask Oxygen Res, 7 Ft Tubing 12Ea/Cs</t>
  </si>
  <si>
    <t>Endotracheal Tube Holder, Thomas, Adult, For Et/Sga Tubes 6.5Mm Id To 21Mm Od</t>
  </si>
  <si>
    <t>Supraglottic Airway Tube Only, King Lts-D, Size 5, Purple, Adult Over 6 Ft, W/Suction Port 10Ea/Cs</t>
  </si>
  <si>
    <t>Supraglottic Airway Tube Only, King Lts-D, Size 4, Red, Adult 5-6 Ft, W/Suction Port 10Ea/Cs</t>
  </si>
  <si>
    <t>Supraglottic Airway Tube Only, King Lts-D, Size 3, Yellow, Adult 4-5 Ft, W/Suction Port 10Ea/Cs</t>
  </si>
  <si>
    <t>Flow Safe 2 EZ CPAP Child Mercury Medical 1057321</t>
  </si>
  <si>
    <t>Go-Pap With Bitrac Ed With Neb - Adult Medium</t>
  </si>
  <si>
    <t>Flow Safe 2 EZ CPAP Adult Small Mercury Medical 1057319</t>
  </si>
  <si>
    <t>Go-Pap With Bitrac Ed With Neb- Adult Large</t>
  </si>
  <si>
    <t>Flow Safe 2 EZ CPAP Adult Large Mercury Medical Prod 1057318</t>
  </si>
  <si>
    <t>WESTMED, INC.</t>
  </si>
  <si>
    <t>Curaplex Select Nebulizer, Small-Volume, Hand-Held, T-Piece, Mouthpiece, Flextube, 7 Ft Tubing 50/Cs</t>
  </si>
  <si>
    <t>Nebulizer Small volume w/mouthpiece tee flextube 7ft kink resistant tubing</t>
  </si>
  <si>
    <t>Curaplex Oxygen Mask, Pediatric, Elongated, Total Nrb, W/O Safety Vent, 7 Ft Tubing 50Ea/Cs</t>
  </si>
  <si>
    <t>Air Flow Monitor Baam 100/Cs</t>
  </si>
  <si>
    <t>Curaplex Oxygen Nasal Cannula, Pediatric, Conventional, Green, 7 Ft Tubing 50Ea/Cs</t>
  </si>
  <si>
    <t>O2 Nasal Cannula Child 7ft tubing</t>
  </si>
  <si>
    <t>Curaplex Oxygen Nasal Cannula, Adult, Conventional, Green, 7 Ft Tubing 50Ea/Cs</t>
  </si>
  <si>
    <t>O2 Nasal Cannula Adult 7ft tubing</t>
  </si>
  <si>
    <t>Esophageal Intubation Detector, Tubechek-B, Bulb Style, Do Not Use In Children Less Than5yr  20Ea/Cs</t>
  </si>
  <si>
    <t>Suction Canister, 1200Cc, Plastic, Negative Pressure, For Floor, Cabinet, Wall-Mount Units 40Ea/Cs</t>
  </si>
  <si>
    <t>Disposable Suction Containers 1200cc Bemis 1200cc Catalog#484410-209</t>
  </si>
  <si>
    <t>Bite Stick, Latex Free 10Ea/Pk</t>
  </si>
  <si>
    <t>Suction Canister, 800Cc, Plastic, Negative Pressure, For Floor, Cabinet Or Wall-Mount Unit</t>
  </si>
  <si>
    <t>48/CS</t>
  </si>
  <si>
    <t>Suction Tubing Only 1/4 In X 6 Ft 50/Cs</t>
  </si>
  <si>
    <t>Suction Tubing 1/4in x 6ft</t>
  </si>
  <si>
    <t>Curaplex Yankauer Suction Bulb Tip Only With Control Vent, Sterile   50Ea/Cs</t>
  </si>
  <si>
    <t>Suction Tips Yankaver suction instrument with bulb tip and vacuum control</t>
  </si>
  <si>
    <t>Curaplex Suction Catheter, 14 Fr, Whistle Tip And Thumb Control Port  50Ea/Cs</t>
  </si>
  <si>
    <t>Curaplex Suction Catheter, 10 Fr, Whistle Tip And Thumb Control Port  50Ea/Cs</t>
  </si>
  <si>
    <t>Stylette Intubation Solid Copper Malleable W/Adjustable Stop, 8Fr, 14.75 Inch, Disposable</t>
  </si>
  <si>
    <t>Stylette Pediatric 6 French For Use With 2.5-3.5 Endotracheal Tubes 20Ea/Bx</t>
  </si>
  <si>
    <t>Zoll ResQ pod ITD 10 Impedence Threshold Device from Zoll</t>
  </si>
  <si>
    <t>O2 Mask Non-Rebreather Adult Amsinop AMSure AS75010 No Substitutions</t>
  </si>
  <si>
    <t>Curaplex Endotracheal Tube, 9.0Mm, Cuffed, Without Stylette 10Ea/Bx 10Bx/Cs</t>
  </si>
  <si>
    <t>ET 9.0 Cuffed</t>
  </si>
  <si>
    <t>Curaplex Endotracheal Tube, 8.0Mm, Cuffed, Without Stylette 10Ea/Bx 10Bx/Cs</t>
  </si>
  <si>
    <t>ET 8.0 Cuffed</t>
  </si>
  <si>
    <t>Curaplex Endotracheal Tube, 7.5Mm, Cuffed, Without Stylette 10Ea/Bx 10Bx/Cs</t>
  </si>
  <si>
    <t>ET 7.5 Cuffed</t>
  </si>
  <si>
    <t>Curaplex Endotracheal Tube, 7.0Mm, Cuffed, Without Stylette 10Ea/Bx 10Bx/Cs</t>
  </si>
  <si>
    <t>ET 7.0 Cuffed</t>
  </si>
  <si>
    <t>Curaplex Endotracheal Tube, 6.0Mm, Cuffed, Without Stylette 10Ea/Bx 10Bx/Cs</t>
  </si>
  <si>
    <t>ET 6.0 Cuffed</t>
  </si>
  <si>
    <t>Curaplex Endotracheal Tube, 5.0Mm, Uncuffed, Without Stylette 10Ea/Bx 10Bx/Cs</t>
  </si>
  <si>
    <t>ET 5.0 Uncuffed</t>
  </si>
  <si>
    <t>Curaplex Endotracheal Tube, 4.0Mm, Uncuffed, Without Stylette 10Ea/Bx 10Bx/Cs</t>
  </si>
  <si>
    <t>ET 4.0 Uncuffed</t>
  </si>
  <si>
    <t>Curaplex Endotracheal Tube, 3.0Mm, Uncuffed, Without Stylette 10Ea/Bx 10Bx/Cs</t>
  </si>
  <si>
    <t>ET 3.0 Uncuffed</t>
  </si>
  <si>
    <t>Co2 Detector, Easy Cap  6Ea/Bx 4Bx/Cs  (24/Cs)</t>
  </si>
  <si>
    <t>Easy Cap Westmed CO2 Easy PN 562134</t>
  </si>
  <si>
    <t>Bulb Syringe 2 Oz</t>
  </si>
  <si>
    <t>Bulb Syringes 2oz Ear</t>
  </si>
  <si>
    <t>Ammonia Inhalants 100/Bx 12Bx/Cs</t>
  </si>
  <si>
    <t>ASIA CONNECTION-TAIWAN</t>
  </si>
  <si>
    <t>Curaplex Berman Oral Airway, 80Mm 5/Pk</t>
  </si>
  <si>
    <t>Airway Oropharyngeal 80mm Berman Airway Oropharyngeal 80mm Berman</t>
  </si>
  <si>
    <t>Curaplex Berman Oral Airway, 60Mm 5/Pk</t>
  </si>
  <si>
    <t>Airway Oropharyngeal 60mm Berman Airway Oropharyngeal 60mm Berman</t>
  </si>
  <si>
    <t>Curaplex Npa 36F 9.0Mm, Latex Free Pvc 100Ea/Cs</t>
  </si>
  <si>
    <t>Airway Nasopharyngeal 34fr Airway Nasopharyngeal 34fr</t>
  </si>
  <si>
    <t>Curaplex Npa 32F 8.0Mm, Latex Free Pvc 100Ea/Cs</t>
  </si>
  <si>
    <t>Airway Nasopharyngeal 32fr Airway Nasopharyngeal 32fr</t>
  </si>
  <si>
    <t>Curaplex Npa 28F 7.0Mm, Latex Free Pvc 100Ea/Cs</t>
  </si>
  <si>
    <t>Airway Nasopharyngeal 28fr Airway Nasopharyngeal 28fr</t>
  </si>
  <si>
    <t>Curaplex Npa 26F 6.5Mm, Latex Free Pvc 100Ea/Cs</t>
  </si>
  <si>
    <t>Airway Nasopharyngeal 26fr Airway Nasopharyngeal 26fr</t>
  </si>
  <si>
    <t>Curaplex Npa 24F 6.0Mm, Latex Free Pvc 100Ea/Cs</t>
  </si>
  <si>
    <t>Airway Nasopharyngeal 24fr Airway Nasopharyngeal 24fr</t>
  </si>
  <si>
    <t>Curaplex Npa 22F 5.5Mm, Latex Free Pvc 100Ea/Cs</t>
  </si>
  <si>
    <t>Airway Nasopharyngeal 22fr Airway Nasopharyngeal 22fr</t>
  </si>
  <si>
    <t>Curaplex Berman Oral Airway, 100Mm 5/Pk</t>
  </si>
  <si>
    <t>Airway Oropharyngeal 100mm Berman Airway Oropharyngeal 100mm Berman</t>
  </si>
  <si>
    <t>Quikclot Ems Rolled Gauze, 3 Inch X 48 Inch, Sterile, White, Nonwoven W/Kaolin</t>
  </si>
  <si>
    <t>Hyfin Chest Seal North American Rescue PN 10-0015</t>
  </si>
  <si>
    <t>Foil Baby Bunting Sterile</t>
  </si>
  <si>
    <t>Bandage Adhesive 1 In X 3 In Sheer 100/Bx 24Bx/Cs</t>
  </si>
  <si>
    <t>Curaplex Triangular Bandage, Polypropylene  240Ea/Cs</t>
  </si>
  <si>
    <t>Bandage, Multi-Trauma Dressing, 10 In X 30 In, Sterile, 50Ea/Cs</t>
  </si>
  <si>
    <t>Tongue Depressor Adult Non Sterile Wood 500/Bx</t>
  </si>
  <si>
    <t>Tongue Depressors Wood</t>
  </si>
  <si>
    <t>Cloth Surgical Tape, Hypo-Silk, 2 In. X 10 Yards, Hypoallergenic   6Ea/Bx 12Bx/Cs (72Ea/Cs)</t>
  </si>
  <si>
    <t>Tape 2in Hypo-allergenic Cloth Tape</t>
  </si>
  <si>
    <t>Cloth Surgical Tape, Hypo-Silk, 1/2 In. X 10 Yards, Hypoallergenic  24Ea/Bx 12Bx/Cs (288Ea/Cs)</t>
  </si>
  <si>
    <t>Tape 1/2in Hypo-allergenic Cloth Tape</t>
  </si>
  <si>
    <t>Cloth Surgical Tape, Hypo-Silk, 1 In. X 10 Yards, Hypoallergenic  12Ea/Bx 12Bx/Cs (144Ea/Cs)</t>
  </si>
  <si>
    <t>Tape 1in Hypo-allergenic Cloth Tape</t>
  </si>
  <si>
    <t>Splint Cardboard 36 In 36/Pk</t>
  </si>
  <si>
    <t>Splint Cardboard 18 In 36/Pk</t>
  </si>
  <si>
    <t>Gauze Occlusive 3 In X 9 In 50Ea/Bx 4Bx/Cs Vaseline</t>
  </si>
  <si>
    <t>Rolled Gauze, 4 In. X 5 Yds, Non-Sterile, Woven Cotton Gauze Folded To 2 Ply,  12Rl/Bg 8Bg/Cs</t>
  </si>
  <si>
    <t>Curaplex Burn Sheet, 60 Inch X 90 Inch, Sterile  50Ea/Cs</t>
  </si>
  <si>
    <t>Dressing, Abdominal, Combine Pad, Sterile, 8 In X 10 In  24Ea/Tr 15Tr/Cs</t>
  </si>
  <si>
    <t>Gauze Sponge, Basic Economy, 4 In X 4 In, 12 Ply, Sterile, 2/Pk, 25Pk/Ty, 24Ty/Cs</t>
  </si>
  <si>
    <t>Gauze Sponge, Basic Economy, 4 In X 4 In, 8 Ply, Non-Sterile, 200/Bg 20Bg/Cs</t>
  </si>
  <si>
    <t>Isolation Gown Poly-Coated Barrier Fluid, Impervious  Latex Free 50Ea/Cs</t>
  </si>
  <si>
    <t>Alcohol Prep Pad, Medium, Non-Sterile  200/Bx  20Bx/Cs</t>
  </si>
  <si>
    <t>Gloves, Safeglo, 2Xl, Orange, Nitrile, Powder-Free, Textured, 12 Inch 90/Bx 10Bx/Cs</t>
  </si>
  <si>
    <t>Gloves, Safeglo, Xl, Orange, Nitrile, Powder-Free, Textured, 12 Inch 100/Bx 10Bx/Cs</t>
  </si>
  <si>
    <t>Gloves, Safeglo, Lg, Orange, Nitrile, Powder-Free, Textured, 12 Inch 100/Bx 10Bx/Cs</t>
  </si>
  <si>
    <t>Gloves, Safeglo, Med, Orange, Nitrile, Powder-Free, Textured, 12 Inch 100/Bx 10Bx/Cs</t>
  </si>
  <si>
    <t>Nail Polish Remover Pad, Acetone Free 100Bx, 10Bx/Cs</t>
  </si>
  <si>
    <t>Disinfectant, Water-Jel, For Hand, 8 Oz W/Aloe 24Ea/Cs</t>
  </si>
  <si>
    <t>Hand Sanitizer 8oz</t>
  </si>
  <si>
    <t>Filter, N95, Replacement, Particulate, For Cfr-1 Respirator Mask   20/Bx 10Bx/Cs</t>
  </si>
  <si>
    <t>N95 Respirator Mask Disposable Particle Respirators</t>
  </si>
  <si>
    <t>Safety Glasses Over The Glasses Black Frame Clear Lens With Anti-Fog Coating Uvex Astro Otg 3001</t>
  </si>
  <si>
    <t>Safety Glasses OTG Over-The-Glasses Meets ANSI Z87.1</t>
  </si>
  <si>
    <t>Safety Glasses Black Frame Clear Lens 144/Cs Apollo Xr T721-70</t>
  </si>
  <si>
    <t>Safety Glasses Meets ANSI Z87.1</t>
  </si>
  <si>
    <t>Safety Goggles OTG Over the Glasses Splash resistant Meets ANSI Z87.1</t>
  </si>
  <si>
    <t>Hydrogen Peroxide, Topical Solution, 16 Oz Bottle, 12Ea/Cs</t>
  </si>
  <si>
    <t>Peroxide 16oz Bottle</t>
  </si>
  <si>
    <t>Face Mask, Surgical, Pleated Mask With Ties And Plastic Shield  50/Bx 4Bx/Cs</t>
  </si>
  <si>
    <t>Coverall, Tyvek, 2Xl, Set In Sleeve Design, Zipper, Attached Hood, Boots And Elastic Wrists</t>
  </si>
  <si>
    <t>Coveralls XXL Lakeland C55414 1.25oz Polypropylene w/Attached Hood</t>
  </si>
  <si>
    <t>Coveralls, Proworks Liquid And Particulate, Xl, White, W/Hood, Elastic Wrist And Ankles 12/Cs</t>
  </si>
  <si>
    <t>Coveralls XL Lakeland C55414 1.25oz Polyproylene w/Hood Attached</t>
  </si>
  <si>
    <t>Battery,  Zoll M/E/Cct, Smart,</t>
  </si>
  <si>
    <t>Battery Mem Zoll M Series Cr1632</t>
  </si>
  <si>
    <t>Cpr-D Padz And Cpr Stat Padz Connector For Zoll R Series Defibrillators</t>
  </si>
  <si>
    <t>HEART SYNC</t>
  </si>
  <si>
    <t>Curaplex Select Multi-Function Defib Pads, Zoll Adult 10Pr/Cs</t>
  </si>
  <si>
    <t>8/BX</t>
  </si>
  <si>
    <t>Zoll Monitor CPR Pads Stat Padz 1209A CPR Stat Padz HVP Multi-Function CPR electrodes</t>
  </si>
  <si>
    <t>Stat Padz Ii Pediatric For Zoll Aed Plus, Aed Pro, M Series, R Series And E Series</t>
  </si>
  <si>
    <t>Electrodes Pediatric 3/Pk 10Pk/Bx 20Bx/Cs Huggable</t>
  </si>
  <si>
    <t>Electrodes Pediatric Huggables ConMedRef 1620-003 3per pack</t>
  </si>
  <si>
    <t>Bp Cuff, Flexiport, Size 13 Thigh, Disposable, No Tubes Or Connectors, One Piece 20Ea/Cs</t>
  </si>
  <si>
    <t>Bp Cuff, Flexiport, Size 9 Child, Disposable, No Tubes Or Connectors, One Piece  20Ea/Cs</t>
  </si>
  <si>
    <t>Bp Cuff, Flexiport, Size 10 Sm Adult, Disposable, No Tubes Or Connectors, One Piece 20Ea/Cs</t>
  </si>
  <si>
    <t>Bp Cuff, Flexiport, Size 11 Adult, Disposable, No Tubes Or Connectors, One Piece 20Ea/Cs</t>
  </si>
  <si>
    <t>Bp Cuff, Flexiport, Size 12 Lg Adult, Disposable, No Tubes Or Connectors, One Piece 20Ea/Cs</t>
  </si>
  <si>
    <t>Z-Fold Ekg Paper 80Mm For Zoll M-Series And Cct 20/Cs</t>
  </si>
  <si>
    <t>Zoll M-Series EKG Paper Flat Fold Paper</t>
  </si>
  <si>
    <t>Nibp Hose, 10 Foot, Dual Lumen For Propaq Md</t>
  </si>
  <si>
    <t>Cable, Rainbow, 4 Ft, Connects To Rainbow 2 Piece Sensors, For Zoll X, E And M Series</t>
  </si>
  <si>
    <t>500/CS</t>
  </si>
  <si>
    <t>Zoll X Series ECG liquid gel electrodes 5 ECG electrode pouch Zoll REF 8900-0005 No Substitutions</t>
  </si>
  <si>
    <t>Thermal Paper, For Zoll, 0650-0003, Roll, Black Trace, Red Grid, 50 Mm X 30.48 M/100 Ft,  10/Pk</t>
  </si>
  <si>
    <t>Filterline Set, Non Humidified, Intubated, Adult/Pediatric 100Ea/Bx</t>
  </si>
  <si>
    <t>Probe Covers, Braun Thermoscan Pro 4000 Thermometer, Disposable 200/Bx 25Bx/Cs</t>
  </si>
  <si>
    <t>Digital Thermometer, Tinytemp, Fahrenheit, Beeper Function, Waterproof, Auto Shut Off</t>
  </si>
  <si>
    <t>Nio Intraosseus Device - Pediatric 1Ea 12Ea/Bx</t>
  </si>
  <si>
    <t>5/BX</t>
  </si>
  <si>
    <t>EZ-IO 45mm Arrow 9079</t>
  </si>
  <si>
    <t>Nio Intraosseous Device - Adult 1Ea 12Ea/Bx</t>
  </si>
  <si>
    <t>EZ-IO 25mm Arrow 9001</t>
  </si>
  <si>
    <t>Syringe Only, 20Cc, Luer Lock, 100Ea/Bx, 8Bx/Cs</t>
  </si>
  <si>
    <t>Syringe Tuberculin - Tb - 1Cc With Needle 27 Gauge X 1/2 In 100/Bx 5Bx/Cs Monoject</t>
  </si>
  <si>
    <t>Syringe Monoject TB 1cc 27 ga x 1/2 in with detachable needle</t>
  </si>
  <si>
    <t>Butterfly, Safety Scalp Vein Set, 23 Ga. X 3/4 In, W/12In Tubing,    50/Bx 10Bx/Cs</t>
  </si>
  <si>
    <t>Scalp Vein Butterfly Set 23g needle</t>
  </si>
  <si>
    <t>Intraosseous (Io) Needle 15 Gauge, Adjustable Length From 3/8 In To 1 7/8 Inch 10/Cs</t>
  </si>
  <si>
    <t>Carpuject Holder 2024</t>
  </si>
  <si>
    <t>Lancet, Ultra Thin, Purple  200/Bx  72Bx/Cs</t>
  </si>
  <si>
    <t>Microtainte Lancets Unistik 2 or equivalent</t>
  </si>
  <si>
    <t>Syringe And Needle, Monoject, 3Cc, 21 Ga X 1 Inch 100/Bx 10Bx/Cs 8881513132</t>
  </si>
  <si>
    <t>Syringes 3cc with 22g 1in needle</t>
  </si>
  <si>
    <t>Syringe Only Luer Lock 10Cc 100/Bx 4Bx/Cs Becton Dickinson</t>
  </si>
  <si>
    <t>Syringe Locktip 10cc 10cc B-D Lurlock</t>
  </si>
  <si>
    <t>Hypodermic Needle, Regular Bevel, 25 Ga X 1 1/2 In., Sterile   100/Bx  20Bx/Cs</t>
  </si>
  <si>
    <t>Hypodermic 25 gauge 1.5in</t>
  </si>
  <si>
    <t>Needle, Exel, Hypodermic, Regular Bevel, 22 Ga X 1 1/2 In  100Ea/Bx  20Bx/Cs</t>
  </si>
  <si>
    <t>Hypodermic 22 gauge 1.5in</t>
  </si>
  <si>
    <t>Hypodermic Needle, 18 Ga X 1.5 Inch, 100Ea/Bx 20Bx/Cs</t>
  </si>
  <si>
    <t>Hypodermic 18 gauge 1.5in</t>
  </si>
  <si>
    <t>Pressure Infuser, Infu-Stat Bag, 1000Ml 5/Bx 5Bx/Cs</t>
  </si>
  <si>
    <t>Pressure Infuser IO Use for 1000ml bag</t>
  </si>
  <si>
    <t>Male Adapter Plug, Standard, Dehp-Free, Latex Free  100Ea/Cs</t>
  </si>
  <si>
    <t>Injection Plugs/Saline Locks with cap</t>
  </si>
  <si>
    <t>*See Notes Curaplex Ext Set, 8 In, Removable Luer Locking Site, Pinch Clamp, Spin Lock Conn 100Ea/Cs</t>
  </si>
  <si>
    <t>Extension Sets 6 or 8in Amsino Amsafe Extension Set</t>
  </si>
  <si>
    <t>Iv Admin Set, 96 In, 10 Drop, 2 Y Sites 50Ea/Cs</t>
  </si>
  <si>
    <t>IV Set 10 drop/ml Medsource MS-83110 or equivalent</t>
  </si>
  <si>
    <t>Curaplex Select Transparent Dressing, 2 3/8 Inch X 2 3/4 Inch 100/Bx 4Bx/Cs</t>
  </si>
  <si>
    <t>Veni Guards Adult Con-Med #730-4432 or equivalent</t>
  </si>
  <si>
    <t>Trauma Set Y Type Large Bore Mass Infusion Set</t>
  </si>
  <si>
    <t>Tourniquet, Non-Latex, 1 In X 18 In, Flat Packaged, Orange 1000/Cs</t>
  </si>
  <si>
    <t>100/PK</t>
  </si>
  <si>
    <t>Tourniquets Flat non-Latex</t>
  </si>
  <si>
    <t>Irrigation Solution, Sodium Chloride, 1000Ml 16Ea/Cs B Braun R5200-01</t>
  </si>
  <si>
    <t>12/BX</t>
  </si>
  <si>
    <t>Normal Saline 1000 1000ml bags</t>
  </si>
  <si>
    <t>Catheter Intravenous (Iv) 22 Gauge X 1 In 50/Bx 200/Cs Protectiv</t>
  </si>
  <si>
    <t>IV Catheter 22 gauge 1.25in Jelco ProtectIV No Substitution</t>
  </si>
  <si>
    <t>Catheter Intravenous (Iv) Winged 20 Gauge X 1 1/4 In 200/Cs Protectiv-W</t>
  </si>
  <si>
    <t>IV Catheter 20 gauge 1.25in Jelco ProtectIV No Substitution</t>
  </si>
  <si>
    <t>Catheter Intravenous (Iv) 20 Gauge X 1.25 In 50/Bx 4Bx/Cs Protectiv Plus</t>
  </si>
  <si>
    <t>IV Catheter 18 gauge 1.25in Jelco ProtectIV No Substitution</t>
  </si>
  <si>
    <t>Catheter Intravenous (Iv) Polymer 10 Gauge X 3 In 10/Bx 5Bx/Cs Becton Dickinson Angiocath</t>
  </si>
  <si>
    <t>IV Catheter 10 gauge 3in for chest decompression</t>
  </si>
  <si>
    <t>Catheter Intravenous (Iv) Latex Free 16 Gauge X 1.25 In 50/Bx 200/Cs Protectiv</t>
  </si>
  <si>
    <t>IV Catheter 16 gauge 1.25in Jelco ProtectIV No Substitution</t>
  </si>
  <si>
    <t>Catheter Intravenous (Iv) Latex Free 14 Gauge X 1.25 In 50/Bx 200/Cs Protectiv</t>
  </si>
  <si>
    <t>IV Catheter 14 gauge 1.25in Jelco ProtectIV No Substitution</t>
  </si>
  <si>
    <t>*Limited Quantity* Mucosal Atomization Device, Mad301 Nasal Mist, No Syringe, Molded Cone  25Ea/Bx</t>
  </si>
  <si>
    <t>Bumetanide 2.5Mg, 10Ml Vial  10/Bx</t>
  </si>
  <si>
    <t>Bumetanide 10ml 0.25mg</t>
  </si>
  <si>
    <t>Amidate (Etomidate) 40Mg, 20Ml Vial 10Ea/Bx</t>
  </si>
  <si>
    <t>Etomidate 40MG 20ML</t>
  </si>
  <si>
    <t>C2  Fentanyl 0.05Mg/Ml 2Ml Sdv  25/Bx</t>
  </si>
  <si>
    <t>Fentanyl .05mg/ml 2ml SDV</t>
  </si>
  <si>
    <t>Ondansetron 4Mg Dissolve Tabs 30Ud, Individually Sealed In A Foil Sheet</t>
  </si>
  <si>
    <t>Ondansetron 4mg Easy Dissolve Tablet</t>
  </si>
  <si>
    <t>Iv Flush Syringe, Bd Posiflush Normal Saline, 5Ml Fill In A 10Cc Syringe 30/Bx 16Bx/Cs</t>
  </si>
  <si>
    <t>Sodium Chloride Flush 10ml .9% Flush in 10cc Syringe</t>
  </si>
  <si>
    <t>Sterile Water For Irrigation, 1000Ml Plastic Pour Bottle 12Ea/Cs</t>
  </si>
  <si>
    <t>Sterile Water 1000ml Pour Bottle</t>
  </si>
  <si>
    <t>Sodium Chloride 0.9% For Irrigation 1000Ml 12/Cs</t>
  </si>
  <si>
    <t>Sodium Chloride Irrigation 1000ml Pour Bottle</t>
  </si>
  <si>
    <t>Adenosine 6Mg, 2Ml Vial  10Ea/Bx</t>
  </si>
  <si>
    <t>Adenosine 3mg/ml 2ml Single Dose Vial</t>
  </si>
  <si>
    <t>C2 Morphine Sulfate, 2Mg/Ml, 1Ml Pf Cpj 10/Bx</t>
  </si>
  <si>
    <t>Morphine Sulfate 2mg/ml 1ml Carpuject</t>
  </si>
  <si>
    <t>Solu-Medrol, 125Mg, 2Ml  Act-O-Vial   25Ea/Bx</t>
  </si>
  <si>
    <t>Solu-Medrol 125mg ACT-O-Vial</t>
  </si>
  <si>
    <t>Glucose Gel, 15 Gm, Strawberry Flavor 3/Pk 12Pk/Cs *Will Affect Patients With Strawberry Allergy*</t>
  </si>
  <si>
    <t>Glucose Gel 15g D-Glucose</t>
  </si>
  <si>
    <t>Amiodarone 150Mg, 3Ml Luer Locking Syringe 10Ea/Bx</t>
  </si>
  <si>
    <t>Amiodarone 150mg prefill</t>
  </si>
  <si>
    <t>C4  Midazolam **Versed** 5Mg/Ml 1Ml  Carpuject Slm 10/Box</t>
  </si>
  <si>
    <t>Midazolam 5mg/5ml 5ml Carpuject</t>
  </si>
  <si>
    <t>Labetalol 20Mg  4Ml Luer Lock Carpuject 1030  10Ea/Bx</t>
  </si>
  <si>
    <t>Labetalol 4mg/ml 20mg Carpuject</t>
  </si>
  <si>
    <t>Aspirin 325Mg Tablets 2/Pk, 250Pk/Bx 12Bx/Cs</t>
  </si>
  <si>
    <t>Aspirin 325mg 2/pack</t>
  </si>
  <si>
    <t>Lidocaine Jelly 2% 30Ml 12/Pk 2072</t>
  </si>
  <si>
    <t>Licocaine Hydrochloride Jelly 2% 30ml</t>
  </si>
  <si>
    <t>Sodium Bicarbonate 8.4% Lifeshield Syringe 1035A 10Ea/Bx</t>
  </si>
  <si>
    <t>Sodium Bicarb 50ml PREFILLED 1mEq/ml 18g x 1.5in</t>
  </si>
  <si>
    <t>Nitrostat 0.4Mg Tabs Sl 25/Bt  4Bt/Bx</t>
  </si>
  <si>
    <t>Nitrostat 0.4mg 25 count bottle</t>
  </si>
  <si>
    <t>Naloxone 2Mg  2Ml Luer Jet 1029B  10Ea/Cs</t>
  </si>
  <si>
    <t>Naloxone 2mg/2ml 2ml Prefilled</t>
  </si>
  <si>
    <t>Albuterol 0.083%   2.5Mg/3Ml  25Vials/Bx</t>
  </si>
  <si>
    <t>Albuterol 2.5mg/3ml 0.083%</t>
  </si>
  <si>
    <t>Furosemide 40Mg 4Ml Sdv 2048  25Ea/Bx</t>
  </si>
  <si>
    <t>Furosemide Prefilled 22ga x 1.25in 40mg 5 x 4mlsyringe 10mg/ml</t>
  </si>
  <si>
    <t>Epinephrine 1:10000, 1Mg, 10Ml Luer Jet 1019B 10Ea/Pk</t>
  </si>
  <si>
    <t>Epinephrine 1:10000 10ml 0.1mg/ml Prefilled</t>
  </si>
  <si>
    <t>Epinephrine 1Mg, 1Ml Ampule 1Ea 10Ea/Pk</t>
  </si>
  <si>
    <t>Epinephrine 1:1000 1mg/ml Ampules</t>
  </si>
  <si>
    <t>Dextrose 50% 25Gm, 50Ml Ansyr Syringe 1013C  10Ea/Bx</t>
  </si>
  <si>
    <t>Dextros 50% 25g/50ml Prefilled 500ml</t>
  </si>
  <si>
    <t>Oxymetazoline Hcl 0.05% 1 Oz 30Ml Nasal Decongestant</t>
  </si>
  <si>
    <t>Nasal Spray Oxymetazoline Hydrochloride 0.05%</t>
  </si>
  <si>
    <t>Diphenhydramine  50Mg/Ml 1Ml Sdv 2035 - Benadryl  25 Vials/Pk</t>
  </si>
  <si>
    <t>Diphenhydramine 1ml prefilled 50mg</t>
  </si>
  <si>
    <t>Atropine 1Mg  10Ml Luer Jet 1006B 10Ea/Pk</t>
  </si>
  <si>
    <t>Atropine Sulfate 10ml prefilled 0.1mg/ml</t>
  </si>
  <si>
    <t>Selling
UoM</t>
  </si>
  <si>
    <t>Bid
Price</t>
  </si>
  <si>
    <t>Vendor Name</t>
  </si>
  <si>
    <t>Bound Tree Medical Description</t>
  </si>
  <si>
    <t>BTM Item</t>
  </si>
  <si>
    <t>San Angelo UoM</t>
  </si>
  <si>
    <t>San Angelo Description</t>
  </si>
  <si>
    <t>Transcend</t>
  </si>
  <si>
    <t>LNU6379</t>
  </si>
  <si>
    <t>3/pk</t>
  </si>
  <si>
    <t>Nurse Assist</t>
  </si>
  <si>
    <t>WEL6281</t>
  </si>
  <si>
    <t>6/cs $12.00</t>
  </si>
  <si>
    <t>WEL6291</t>
  </si>
  <si>
    <t>6/cs $11.52</t>
  </si>
  <si>
    <t>WEL1210-BP</t>
  </si>
  <si>
    <t>100/bx</t>
  </si>
  <si>
    <t>WLFMAD300</t>
  </si>
  <si>
    <t>POR304806</t>
  </si>
  <si>
    <t>POR304206</t>
  </si>
  <si>
    <t>B/D382287</t>
  </si>
  <si>
    <t>50/cs</t>
  </si>
  <si>
    <t>POR305506</t>
  </si>
  <si>
    <t>POR305606</t>
  </si>
  <si>
    <t>POR305006</t>
  </si>
  <si>
    <t>BBML8000</t>
  </si>
  <si>
    <t>12/cs</t>
  </si>
  <si>
    <t>G/F4109-1LF</t>
  </si>
  <si>
    <t>250/bx $16.60</t>
  </si>
  <si>
    <t>DYN4609</t>
  </si>
  <si>
    <t>100/bx $20.00</t>
  </si>
  <si>
    <t>BBM352239</t>
  </si>
  <si>
    <t>BBM480206</t>
  </si>
  <si>
    <t>BBM415108</t>
  </si>
  <si>
    <t>VENVC410</t>
  </si>
  <si>
    <t>BBM4665120-02</t>
  </si>
  <si>
    <t>100/bx $2.28</t>
  </si>
  <si>
    <t>DYN6969</t>
  </si>
  <si>
    <t>100/bx $2.78</t>
  </si>
  <si>
    <t>DYN6973</t>
  </si>
  <si>
    <t>100/bx, 10bx/cs $27.80</t>
  </si>
  <si>
    <t>DYN6990</t>
  </si>
  <si>
    <t>EXE26102</t>
  </si>
  <si>
    <t>OWEAT0704</t>
  </si>
  <si>
    <t>200/bx</t>
  </si>
  <si>
    <t>00409-204902</t>
  </si>
  <si>
    <t>ALGDIN1515X</t>
  </si>
  <si>
    <t>EXE26706</t>
  </si>
  <si>
    <t>50/bx</t>
  </si>
  <si>
    <t>KEN8881501368</t>
  </si>
  <si>
    <t>DYN6991</t>
  </si>
  <si>
    <t>50/bx $8.00</t>
  </si>
  <si>
    <t>AME413B</t>
  </si>
  <si>
    <t>AME416-100</t>
  </si>
  <si>
    <t>100/bx $1.98</t>
  </si>
  <si>
    <t>Skintact</t>
  </si>
  <si>
    <t>LEO17437</t>
  </si>
  <si>
    <t>5/pk $12.05</t>
  </si>
  <si>
    <t>LEO11791</t>
  </si>
  <si>
    <t>CON1620-003</t>
  </si>
  <si>
    <t>3/pk, 10pk/bx</t>
  </si>
  <si>
    <t>ZOL8900-0810-01</t>
  </si>
  <si>
    <t>DUK1560</t>
  </si>
  <si>
    <t>25/bx $12.50</t>
  </si>
  <si>
    <t>Hydrox</t>
  </si>
  <si>
    <t>HYDD0012</t>
  </si>
  <si>
    <t>G/F9675</t>
  </si>
  <si>
    <t>KC Nemesis</t>
  </si>
  <si>
    <t>K/C25676</t>
  </si>
  <si>
    <t>3/M1870+</t>
  </si>
  <si>
    <t>20/bx $16.52</t>
  </si>
  <si>
    <t>SAF17371</t>
  </si>
  <si>
    <t>24/cs $50.88</t>
  </si>
  <si>
    <t>DYN1501</t>
  </si>
  <si>
    <t>100/bx $3.66</t>
  </si>
  <si>
    <t>IHC</t>
  </si>
  <si>
    <t>INN189200</t>
  </si>
  <si>
    <t>INN189300</t>
  </si>
  <si>
    <t>INN189350</t>
  </si>
  <si>
    <t>INN189400</t>
  </si>
  <si>
    <t>DUK852</t>
  </si>
  <si>
    <t>Tidi</t>
  </si>
  <si>
    <t>TID8576</t>
  </si>
  <si>
    <t>15/bx $15.15</t>
  </si>
  <si>
    <t>Ardes</t>
  </si>
  <si>
    <t>EMPGA44820</t>
  </si>
  <si>
    <t>200/pk $1.68</t>
  </si>
  <si>
    <t>EMPGF44821</t>
  </si>
  <si>
    <t>2/pk, 25pk/bx</t>
  </si>
  <si>
    <t>DYN3503</t>
  </si>
  <si>
    <t>24/bx $3.02</t>
  </si>
  <si>
    <t>MSOMS-BS0033</t>
  </si>
  <si>
    <t>DYN3104</t>
  </si>
  <si>
    <t>12/bg $1.38</t>
  </si>
  <si>
    <t>KEN8884413605</t>
  </si>
  <si>
    <t>Dick Medical</t>
  </si>
  <si>
    <t>DKM61018M</t>
  </si>
  <si>
    <t>36/cs $14.04</t>
  </si>
  <si>
    <t>DKM61036M</t>
  </si>
  <si>
    <t>36/cs $24.12</t>
  </si>
  <si>
    <t>DYN3562</t>
  </si>
  <si>
    <t>12/bx $7.92</t>
  </si>
  <si>
    <t>DYN3561</t>
  </si>
  <si>
    <t>24/bx $7.92</t>
  </si>
  <si>
    <t>DYN3563</t>
  </si>
  <si>
    <t>6/bx $7.92</t>
  </si>
  <si>
    <t>Emphasis</t>
  </si>
  <si>
    <t>EMP1000-6S</t>
  </si>
  <si>
    <t>MSOMS-GZM001</t>
  </si>
  <si>
    <t>MSOMS-11050</t>
  </si>
  <si>
    <t>ASO</t>
  </si>
  <si>
    <t>ASOCBD2018-012-000</t>
  </si>
  <si>
    <t>100/bx $.96</t>
  </si>
  <si>
    <t>Gam</t>
  </si>
  <si>
    <t>DMI650-4006-0600</t>
  </si>
  <si>
    <t>NAR10-0015</t>
  </si>
  <si>
    <t>ZME475</t>
  </si>
  <si>
    <t>TEL121805</t>
  </si>
  <si>
    <t>DYN4592</t>
  </si>
  <si>
    <t>DYN4593</t>
  </si>
  <si>
    <t>DYN4594</t>
  </si>
  <si>
    <t>DYN4595</t>
  </si>
  <si>
    <t>DYN4597</t>
  </si>
  <si>
    <t>DYN4598</t>
  </si>
  <si>
    <t>TEL121802</t>
  </si>
  <si>
    <t>TEL1210803</t>
  </si>
  <si>
    <t>DYN1401</t>
  </si>
  <si>
    <t>10/bx $1.860</t>
  </si>
  <si>
    <t>AMSAS00502</t>
  </si>
  <si>
    <t>WestMed</t>
  </si>
  <si>
    <t>WES562134</t>
  </si>
  <si>
    <t>POR100/101/030</t>
  </si>
  <si>
    <t>POR100/101/040</t>
  </si>
  <si>
    <t>POR100/101/050</t>
  </si>
  <si>
    <t>POR100/100/060</t>
  </si>
  <si>
    <t>POR100/100/070</t>
  </si>
  <si>
    <t>POR100/100/075</t>
  </si>
  <si>
    <t>POR100/100/080</t>
  </si>
  <si>
    <t>POR100/100/090</t>
  </si>
  <si>
    <t>AMSAS75010</t>
  </si>
  <si>
    <t>SUN9-0209-73</t>
  </si>
  <si>
    <t>25/bx</t>
  </si>
  <si>
    <t>SUN9-0209-72</t>
  </si>
  <si>
    <t>DYN4810</t>
  </si>
  <si>
    <t>DYN4814</t>
  </si>
  <si>
    <t>DYN4690</t>
  </si>
  <si>
    <t>DYN4686</t>
  </si>
  <si>
    <t>DYN4672</t>
  </si>
  <si>
    <t>24/cs $43.20</t>
  </si>
  <si>
    <t>AME4010T</t>
  </si>
  <si>
    <t>DYN4675</t>
  </si>
  <si>
    <t>AMB000-172-002</t>
  </si>
  <si>
    <t>20/cs $42.20</t>
  </si>
  <si>
    <t>VEN1007</t>
  </si>
  <si>
    <t>VEN1207</t>
  </si>
  <si>
    <t>VEN2201</t>
  </si>
  <si>
    <t>MSOMS-22883</t>
  </si>
  <si>
    <t>King</t>
  </si>
  <si>
    <t>MMSKING3</t>
  </si>
  <si>
    <t>MMSKING4</t>
  </si>
  <si>
    <t>MMSKING5</t>
  </si>
  <si>
    <t>LAE600-10000</t>
  </si>
  <si>
    <t>VENBVM900</t>
  </si>
  <si>
    <t>VENBVM700</t>
  </si>
  <si>
    <t>VENBVM800</t>
  </si>
  <si>
    <t>SUN1-7330-20</t>
  </si>
  <si>
    <t>10/bx $5.80</t>
  </si>
  <si>
    <t>DYN4583</t>
  </si>
  <si>
    <t>10/bx $31.10</t>
  </si>
  <si>
    <t>DYN4582</t>
  </si>
  <si>
    <t>IRO34016D-GN</t>
  </si>
  <si>
    <t>SUN7-9900-02</t>
  </si>
  <si>
    <t>Meret</t>
  </si>
  <si>
    <t>MEPAREG-100WB50</t>
  </si>
  <si>
    <t>50/pk $23.80</t>
  </si>
  <si>
    <t>DKM31552 color?</t>
  </si>
  <si>
    <t>FER0000450</t>
  </si>
  <si>
    <t>IRO35841</t>
  </si>
  <si>
    <t>IRO35719Y</t>
  </si>
  <si>
    <t>Philly</t>
  </si>
  <si>
    <t>CENPHP-1PI</t>
  </si>
  <si>
    <t>CENPHP-1PL</t>
  </si>
  <si>
    <t>CENPHP-1PP</t>
  </si>
  <si>
    <t>CENPHP-1PR</t>
  </si>
  <si>
    <t>CENPHP-1PS</t>
  </si>
  <si>
    <t>CENPHP-1PT</t>
  </si>
  <si>
    <t>HTMFS9000RCPL</t>
  </si>
  <si>
    <t>HTMFS801-10</t>
  </si>
  <si>
    <t>10/bx $166.60</t>
  </si>
  <si>
    <t>HTMFS802-10</t>
  </si>
  <si>
    <t>10/bx $234.40</t>
  </si>
  <si>
    <t>HTMFS803-10</t>
  </si>
  <si>
    <t>10/bx $316.90</t>
  </si>
  <si>
    <t>HTMFS14RC</t>
  </si>
  <si>
    <t>LAE78002001</t>
  </si>
  <si>
    <t>SUN5-5332-01</t>
  </si>
  <si>
    <t>SUN5-5332-02</t>
  </si>
  <si>
    <t>Veridian</t>
  </si>
  <si>
    <t>VRD02-1081</t>
  </si>
  <si>
    <t>VRD02-1085</t>
  </si>
  <si>
    <t>VRD02-1083</t>
  </si>
  <si>
    <t>VRD02-1084</t>
  </si>
  <si>
    <t>SUN5-5332-03</t>
  </si>
  <si>
    <t>SUN5-5332-04</t>
  </si>
  <si>
    <t>SUN5-5333-00</t>
  </si>
  <si>
    <t>SUN5-5333-01</t>
  </si>
  <si>
    <t>SUN5-5333-02</t>
  </si>
  <si>
    <t>SUN5-5333-03</t>
  </si>
  <si>
    <t>SUN5-5333-04</t>
  </si>
  <si>
    <t>VRD14-823</t>
  </si>
  <si>
    <t>MSOMS-SH001B</t>
  </si>
  <si>
    <t>VRD05-11001</t>
  </si>
  <si>
    <t>AME316</t>
  </si>
  <si>
    <t>SUN5-0236-09</t>
  </si>
  <si>
    <t>MSOMS-ED2253</t>
  </si>
  <si>
    <t>MEPK870MJDT</t>
  </si>
  <si>
    <t>AME380</t>
  </si>
  <si>
    <t>AME381</t>
  </si>
  <si>
    <t>SAU21018</t>
  </si>
  <si>
    <t>6/ct $156.00</t>
  </si>
  <si>
    <t>Inovo</t>
  </si>
  <si>
    <t>INO3125-R</t>
  </si>
  <si>
    <t>Morrison</t>
  </si>
  <si>
    <t>MOR3020</t>
  </si>
  <si>
    <t>SMMSJT102</t>
  </si>
  <si>
    <t>6/cs $1723.56</t>
  </si>
  <si>
    <t xml:space="preserve">Healthmark </t>
  </si>
  <si>
    <t>HEA5224-RED</t>
  </si>
  <si>
    <t>100/pk $16.27</t>
  </si>
  <si>
    <t>Medegen</t>
  </si>
  <si>
    <t>ACTH100-10</t>
  </si>
  <si>
    <t>MEDNON70600</t>
  </si>
  <si>
    <t>KEN85131</t>
  </si>
  <si>
    <t>FORA GD20</t>
  </si>
  <si>
    <t>LINGD20FM01</t>
  </si>
  <si>
    <t>No Charge with strip award</t>
  </si>
  <si>
    <t>LINGD20FS50</t>
  </si>
  <si>
    <t>50/bx $9.42</t>
  </si>
  <si>
    <t>LINGD20FCS01</t>
  </si>
  <si>
    <t>DYN4512</t>
  </si>
  <si>
    <t>24/cs</t>
  </si>
  <si>
    <t>MMD1702</t>
  </si>
  <si>
    <t>Fieldtex</t>
  </si>
  <si>
    <t>FTX911-85519RB</t>
  </si>
  <si>
    <t>DYN4251</t>
  </si>
  <si>
    <t>50/bx $15.33</t>
  </si>
  <si>
    <t>CNTTTR</t>
  </si>
  <si>
    <t>RL</t>
  </si>
  <si>
    <t>CNTTTY</t>
  </si>
  <si>
    <t>CNTTTG</t>
  </si>
  <si>
    <t>CNTTTBK</t>
  </si>
  <si>
    <t>NAR30-0001</t>
  </si>
  <si>
    <t>TEL849100</t>
  </si>
  <si>
    <t>DYN3683</t>
  </si>
  <si>
    <t>100/cs $305.00</t>
  </si>
  <si>
    <t>Med-Tech</t>
  </si>
  <si>
    <t>MTHMTR-PM103-R</t>
  </si>
  <si>
    <t>DYN6992</t>
  </si>
  <si>
    <t>50/bx $9.00</t>
  </si>
  <si>
    <t>DYN4111</t>
  </si>
  <si>
    <t>10/bx $3.77</t>
  </si>
  <si>
    <t>ZME350</t>
  </si>
  <si>
    <t>50/cs $1790.00</t>
  </si>
  <si>
    <t>Pfizer Injectables</t>
  </si>
  <si>
    <t>00409-491134</t>
  </si>
  <si>
    <t>Ea</t>
  </si>
  <si>
    <t>Fresenius Kabi USA, LLC</t>
  </si>
  <si>
    <t>7604-5010-210</t>
  </si>
  <si>
    <t>24/bx</t>
  </si>
  <si>
    <t>Major Pharmaceuticals </t>
  </si>
  <si>
    <t>009-04571135</t>
  </si>
  <si>
    <t>Hospira Worldwide, Inc </t>
  </si>
  <si>
    <t>004-09793619</t>
  </si>
  <si>
    <t> BPI Labs LLC</t>
  </si>
  <si>
    <t>54288010-310</t>
  </si>
  <si>
    <t>50/box</t>
  </si>
  <si>
    <t>3-5Days</t>
  </si>
  <si>
    <t> Pfizer Injectables</t>
  </si>
  <si>
    <t>0040-9492134</t>
  </si>
  <si>
    <t>No bid</t>
  </si>
  <si>
    <t>Nephron Pharmaceuticals Corp </t>
  </si>
  <si>
    <t>004-87950125</t>
  </si>
  <si>
    <t> 25/Cr</t>
  </si>
  <si>
    <t>525840978-01</t>
  </si>
  <si>
    <t>525840418-13</t>
  </si>
  <si>
    <t>4x25/Pk</t>
  </si>
  <si>
    <t>Bayer Consumer Products</t>
  </si>
  <si>
    <t>476820456-47</t>
  </si>
  <si>
    <t>100x2/Bx</t>
  </si>
  <si>
    <t>Pfizer Injectables </t>
  </si>
  <si>
    <t>4092339-34</t>
  </si>
  <si>
    <t>10/Bx</t>
  </si>
  <si>
    <t>3-5days</t>
  </si>
  <si>
    <t>00-409230505</t>
  </si>
  <si>
    <t>7-10 Days</t>
  </si>
  <si>
    <t>Sagent Pharmaceuticals, Inc</t>
  </si>
  <si>
    <t>250210302-66</t>
  </si>
  <si>
    <t>Valeant Pharamceuticals Int'l </t>
  </si>
  <si>
    <t>175868-9</t>
  </si>
  <si>
    <t>3/Bx</t>
  </si>
  <si>
    <t>Pfizer Pharmaceutical</t>
  </si>
  <si>
    <t>00009004-722</t>
  </si>
  <si>
    <t>25/Pk</t>
  </si>
  <si>
    <t>525840026-02</t>
  </si>
  <si>
    <t>Baxter Healthcare</t>
  </si>
  <si>
    <t>2F7124 </t>
  </si>
  <si>
    <t> 2F7114 </t>
  </si>
  <si>
    <t>51357-6</t>
  </si>
  <si>
    <t>100/Bx</t>
  </si>
  <si>
    <t>Aurobindo Pharma USA, INC </t>
  </si>
  <si>
    <t>6586201873-0</t>
  </si>
  <si>
    <t>30/Bt</t>
  </si>
  <si>
    <t xml:space="preserve">00-64160071-0 </t>
  </si>
  <si>
    <t> Rusch Corporation</t>
  </si>
  <si>
    <t>MAD700</t>
  </si>
  <si>
    <t>25/Bx</t>
  </si>
  <si>
    <t>304-806</t>
  </si>
  <si>
    <t>Smiths Medical ASD, Inc </t>
  </si>
  <si>
    <t>304-206</t>
  </si>
  <si>
    <t>Becton-Dickinson </t>
  </si>
  <si>
    <t>38228-7</t>
  </si>
  <si>
    <t>50/Ca</t>
  </si>
  <si>
    <t>3-5 Days</t>
  </si>
  <si>
    <t>305-506</t>
  </si>
  <si>
    <t>305-606</t>
  </si>
  <si>
    <t>50/Bx</t>
  </si>
  <si>
    <t> Dukal Corporation</t>
  </si>
  <si>
    <t>NLT4100</t>
  </si>
  <si>
    <t>Conmed Corporation </t>
  </si>
  <si>
    <t>730-4432</t>
  </si>
  <si>
    <t> Medsource International </t>
  </si>
  <si>
    <t xml:space="preserve"> MS-83110</t>
  </si>
  <si>
    <t>Amsino International, Inc </t>
  </si>
  <si>
    <t>AE3107</t>
  </si>
  <si>
    <t>7-10Days</t>
  </si>
  <si>
    <t> Exel International Inc. </t>
  </si>
  <si>
    <t> 26539</t>
  </si>
  <si>
    <t>Vital Signs</t>
  </si>
  <si>
    <t>IN900012</t>
  </si>
  <si>
    <t> Becton-Dickinson </t>
  </si>
  <si>
    <t>305-918</t>
  </si>
  <si>
    <t>305-763</t>
  </si>
  <si>
    <t>3051-27</t>
  </si>
  <si>
    <t>302-995</t>
  </si>
  <si>
    <t>200/Bx</t>
  </si>
  <si>
    <t>3095-72</t>
  </si>
  <si>
    <t>3665-93</t>
  </si>
  <si>
    <t>200/box</t>
  </si>
  <si>
    <t xml:space="preserve">2049-02 </t>
  </si>
  <si>
    <t>COKG04320</t>
  </si>
  <si>
    <t>5/Bx</t>
  </si>
  <si>
    <t>Exel International Inc</t>
  </si>
  <si>
    <t>2670-6</t>
  </si>
  <si>
    <t>11801270-12</t>
  </si>
  <si>
    <t>Henry Schein Inc</t>
  </si>
  <si>
    <t xml:space="preserve"> 112615-1</t>
  </si>
  <si>
    <t> 01690-200</t>
  </si>
  <si>
    <t> Cardinal Health</t>
  </si>
  <si>
    <t>16811-PRBO</t>
  </si>
  <si>
    <t>8000-000898-12</t>
  </si>
  <si>
    <t>8000-000898</t>
  </si>
  <si>
    <t>25/cs</t>
  </si>
  <si>
    <t>8000-000459</t>
  </si>
  <si>
    <t>8000-0346</t>
  </si>
  <si>
    <t>8000-000901-01</t>
  </si>
  <si>
    <t>6/Pack</t>
  </si>
  <si>
    <t>500/cs</t>
  </si>
  <si>
    <t>8000-0343</t>
  </si>
  <si>
    <t>8300-0787-01</t>
  </si>
  <si>
    <t> 8707-000502-01</t>
  </si>
  <si>
    <t>8300-0002-01</t>
  </si>
  <si>
    <t> 8000-0300</t>
  </si>
  <si>
    <t>REUSE-12L-2MQ</t>
  </si>
  <si>
    <t> REUSE-10-2MQ</t>
  </si>
  <si>
    <t>REUSE-13-1HP</t>
  </si>
  <si>
    <t> Conmed Corporation </t>
  </si>
  <si>
    <t>30/Bx</t>
  </si>
  <si>
    <t> 8900-0810-01</t>
  </si>
  <si>
    <t>Pair</t>
  </si>
  <si>
    <t>8/cs</t>
  </si>
  <si>
    <t> 8000-0370</t>
  </si>
  <si>
    <t>ZOL-068</t>
  </si>
  <si>
    <t>20 Days</t>
  </si>
  <si>
    <t>60122210100-1</t>
  </si>
  <si>
    <t>8000-0580-01</t>
  </si>
  <si>
    <t>LAKELAND INDUSTRIES </t>
  </si>
  <si>
    <t>C55414</t>
  </si>
  <si>
    <t>C55415</t>
  </si>
  <si>
    <t>Kimberly Clark</t>
  </si>
  <si>
    <t>4180-3</t>
  </si>
  <si>
    <t>112-7069</t>
  </si>
  <si>
    <t>91264-80025 </t>
  </si>
  <si>
    <t>12166-00000-20</t>
  </si>
  <si>
    <t>11489-00000-10</t>
  </si>
  <si>
    <t>The Safety Zone LLC</t>
  </si>
  <si>
    <t>RM-1513</t>
  </si>
  <si>
    <t>20/Bx</t>
  </si>
  <si>
    <t>Gojo Industries Inc</t>
  </si>
  <si>
    <t>9652-12</t>
  </si>
  <si>
    <t>Cardinal Health </t>
  </si>
  <si>
    <t>MW-NLPRM</t>
  </si>
  <si>
    <t xml:space="preserve"> 18920-0</t>
  </si>
  <si>
    <t>10Bx/Ca</t>
  </si>
  <si>
    <t>Abco Dealers, Inc </t>
  </si>
  <si>
    <t xml:space="preserve"> 18930-0</t>
  </si>
  <si>
    <t xml:space="preserve"> 18935-0</t>
  </si>
  <si>
    <t xml:space="preserve"> 18940-0</t>
  </si>
  <si>
    <t>Henry Schein Inc. </t>
  </si>
  <si>
    <t>HS1007</t>
  </si>
  <si>
    <t> 200/Bx</t>
  </si>
  <si>
    <t> AT6200</t>
  </si>
  <si>
    <t> 10/Bg</t>
  </si>
  <si>
    <t>90-8295-I</t>
  </si>
  <si>
    <t>200/Pk</t>
  </si>
  <si>
    <t> Dynarex Corporation </t>
  </si>
  <si>
    <t>3-342</t>
  </si>
  <si>
    <t>Medsource International </t>
  </si>
  <si>
    <t> MS-ABD8X10</t>
  </si>
  <si>
    <t>650-3001-0100</t>
  </si>
  <si>
    <t>Henry Schein Inc.</t>
  </si>
  <si>
    <t>10427-28</t>
  </si>
  <si>
    <t>12/Bg</t>
  </si>
  <si>
    <t> Covidien </t>
  </si>
  <si>
    <t>43330-1</t>
  </si>
  <si>
    <t>Morrison Medical Product </t>
  </si>
  <si>
    <t>175-0</t>
  </si>
  <si>
    <t>1-836</t>
  </si>
  <si>
    <t>3-562</t>
  </si>
  <si>
    <t>12/bx</t>
  </si>
  <si>
    <t>Dukal Corporation </t>
  </si>
  <si>
    <t> HP7110</t>
  </si>
  <si>
    <t>24/Bx</t>
  </si>
  <si>
    <t>HP7112</t>
  </si>
  <si>
    <t>6/Bx</t>
  </si>
  <si>
    <t> Henry Schein Inc</t>
  </si>
  <si>
    <t> 1000238</t>
  </si>
  <si>
    <t>100/Box</t>
  </si>
  <si>
    <t>Covidien </t>
  </si>
  <si>
    <t>196-7</t>
  </si>
  <si>
    <t>Pacc-Kit Safety Equipment</t>
  </si>
  <si>
    <t>4-002B</t>
  </si>
  <si>
    <t>Deroyal Industries Inc </t>
  </si>
  <si>
    <t> 32-1054</t>
  </si>
  <si>
    <t>DMS Holdings Inc </t>
  </si>
  <si>
    <t> 650-4006-0600</t>
  </si>
  <si>
    <t> Z-Medica Corp </t>
  </si>
  <si>
    <t>35-0</t>
  </si>
  <si>
    <t> Rusch Corporation </t>
  </si>
  <si>
    <t>121-805</t>
  </si>
  <si>
    <t>Rusch Corporation </t>
  </si>
  <si>
    <t>1232-2</t>
  </si>
  <si>
    <t>12332-4</t>
  </si>
  <si>
    <t>12332-6</t>
  </si>
  <si>
    <t>12332-8</t>
  </si>
  <si>
    <t xml:space="preserve"> 12333-2</t>
  </si>
  <si>
    <t xml:space="preserve"> 12333-4</t>
  </si>
  <si>
    <t>12180-2</t>
  </si>
  <si>
    <t>12180-3</t>
  </si>
  <si>
    <t>Pacc-Kit Safety Equipment </t>
  </si>
  <si>
    <t>9-001</t>
  </si>
  <si>
    <t>Medegen Medical Products, LLC </t>
  </si>
  <si>
    <t>417-2</t>
  </si>
  <si>
    <t>Westmed, Inc</t>
  </si>
  <si>
    <t>56213-4</t>
  </si>
  <si>
    <t>10/cs</t>
  </si>
  <si>
    <t> MS-23330</t>
  </si>
  <si>
    <t>MS-23340</t>
  </si>
  <si>
    <t>MS-23350</t>
  </si>
  <si>
    <t>MS-23460</t>
  </si>
  <si>
    <t> MS-23470</t>
  </si>
  <si>
    <t>MS-23475</t>
  </si>
  <si>
    <t>MS-23480</t>
  </si>
  <si>
    <t>MS-23490</t>
  </si>
  <si>
    <t> LMA-North America </t>
  </si>
  <si>
    <t>17501-0</t>
  </si>
  <si>
    <t>12-0242-000</t>
  </si>
  <si>
    <t>12-0825-000</t>
  </si>
  <si>
    <t>21 Days</t>
  </si>
  <si>
    <t xml:space="preserve"> 8586-4</t>
  </si>
  <si>
    <t xml:space="preserve">88847208-25 </t>
  </si>
  <si>
    <t>Carefusion Corp</t>
  </si>
  <si>
    <t>T61C</t>
  </si>
  <si>
    <t>T60C</t>
  </si>
  <si>
    <t>DYND50130</t>
  </si>
  <si>
    <t> Drive Medical Designs</t>
  </si>
  <si>
    <t> 610-48BP</t>
  </si>
  <si>
    <t>48/cs</t>
  </si>
  <si>
    <t>American Diagnostic Corp. </t>
  </si>
  <si>
    <t>4010T</t>
  </si>
  <si>
    <t>10/Pk</t>
  </si>
  <si>
    <t>Bemis Healthcare, Inc </t>
  </si>
  <si>
    <t>484410 </t>
  </si>
  <si>
    <t>PT-100</t>
  </si>
  <si>
    <t>Salter Labs, Inc</t>
  </si>
  <si>
    <t>4002F-7-7-25</t>
  </si>
  <si>
    <t> MS-24101</t>
  </si>
  <si>
    <t>Great Plains Ballistics Inc </t>
  </si>
  <si>
    <t>HSMD-6-1</t>
  </si>
  <si>
    <t> Hudson Respiratory Care</t>
  </si>
  <si>
    <t>105-8</t>
  </si>
  <si>
    <t>MS-22883</t>
  </si>
  <si>
    <t>SunMed </t>
  </si>
  <si>
    <t>MS-BP100</t>
  </si>
  <si>
    <t>MS-BP500</t>
  </si>
  <si>
    <t>MS-BP300</t>
  </si>
  <si>
    <t>MS-BP400</t>
  </si>
  <si>
    <t>5-5233-00</t>
  </si>
  <si>
    <t> 5-5333-03</t>
  </si>
  <si>
    <t>American Diagnostic Corp</t>
  </si>
  <si>
    <t>35-2</t>
  </si>
  <si>
    <t>MS-SH002BL</t>
  </si>
  <si>
    <t> MS-STBK</t>
  </si>
  <si>
    <t> Maco Intl </t>
  </si>
  <si>
    <t>7-338</t>
  </si>
  <si>
    <t> 0819883</t>
  </si>
  <si>
    <t> Mada Medical Products Inc</t>
  </si>
  <si>
    <t>1502J</t>
  </si>
  <si>
    <t> Emergency Medical Instruments</t>
  </si>
  <si>
    <t>32-35</t>
  </si>
  <si>
    <t>Chanby, Inc </t>
  </si>
  <si>
    <t> CH 351</t>
  </si>
  <si>
    <t>081-9883</t>
  </si>
  <si>
    <t>8507SA</t>
  </si>
  <si>
    <t>451-2</t>
  </si>
  <si>
    <t>case of 24</t>
  </si>
  <si>
    <t> Motion Medical Distributing </t>
  </si>
  <si>
    <t xml:space="preserve"> 174-0</t>
  </si>
  <si>
    <t> North America Rescue LLC</t>
  </si>
  <si>
    <t>20-0</t>
  </si>
  <si>
    <t>849-100</t>
  </si>
  <si>
    <t>03-152</t>
  </si>
  <si>
    <t>MS-PM103W</t>
  </si>
  <si>
    <t>200-31</t>
  </si>
  <si>
    <t>112-6153</t>
  </si>
  <si>
    <t>50/Box</t>
  </si>
  <si>
    <t>01-786</t>
  </si>
  <si>
    <t>Rescue  essential</t>
  </si>
  <si>
    <t>20-0042</t>
  </si>
  <si>
    <t>10-0032</t>
  </si>
  <si>
    <t>10-0017</t>
  </si>
  <si>
    <t>NAO Global Health</t>
  </si>
  <si>
    <t>This is an international cable. Please refer to FDID 1313 for the correct product.</t>
  </si>
  <si>
    <t>8300-0802-01</t>
  </si>
  <si>
    <t>5-7</t>
  </si>
  <si>
    <t>Case 25</t>
  </si>
  <si>
    <t>These are only sold in a case of 25. Eaches are not available. One case of 25 is $233.75.</t>
  </si>
  <si>
    <t>Case of 6</t>
  </si>
  <si>
    <t>These are only sold in a case of 6. Eaches are not available. One case of 6 is $19.68.</t>
  </si>
  <si>
    <t>8300-0803-01</t>
  </si>
  <si>
    <t>8000-0341</t>
  </si>
  <si>
    <t>8000-0302</t>
  </si>
  <si>
    <t>Case of 10</t>
  </si>
  <si>
    <t>These are only sold in a case of 10. Eaches are not available. One case of 10 is $30.00.</t>
  </si>
  <si>
    <t>Ale</t>
  </si>
  <si>
    <t>No longer available for sale.</t>
  </si>
  <si>
    <t>601-2231011-01</t>
  </si>
  <si>
    <t>The City of San Angelo Fire Dept</t>
  </si>
  <si>
    <t>30-60</t>
  </si>
  <si>
    <t xml:space="preserve">ZOLL is quoting the current configuration the City of San Angelo Fire Dept. currently uses. 
There are other options available, and can be quoted if requested by the City. </t>
  </si>
  <si>
    <t>8019-0535-01</t>
  </si>
  <si>
    <t>McKesson Notes</t>
  </si>
  <si>
    <t>Zoll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</si>
</sst>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_(&quot;$&quot;* #,##0.000_);_(&quot;$&quot;* \(#,##0.000\);_(&quot;$&quot;* &quot;-&quot;???_);_(@_)"/>
    <numFmt numFmtId="166" formatCode="_(&quot;$&quot;* #,##0.0000_);_(&quot;$&quot;* \(#,##0.0000\);_(&quot;$&quot;* &quot;-&quot;????_);_(@_)"/>
    <numFmt numFmtId="167" formatCode="&quot;$&quot;#,##0.000_);[Red]\(&quot;$&quot;#,##0.000\)"/>
    <numFmt numFmtId="168" formatCode="&quot;$&quot;##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000000"/>
      <name val="Calibri"/>
      <family val="2"/>
    </font>
    <font>
      <b/>
      <sz val="10.5"/>
      <name val="Calibri"/>
      <family val="2"/>
    </font>
    <font>
      <sz val="10.5"/>
      <color rgb="FF00000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9"/>
        <bgColor indexed="17"/>
      </patternFill>
    </fill>
    <fill>
      <patternFill patternType="solid">
        <fgColor theme="8"/>
        <bgColor indexed="1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4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44" fontId="4" fillId="2" borderId="2" xfId="1" applyFont="1" applyFill="1" applyBorder="1" applyAlignment="1">
      <alignment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right" vertical="center" wrapText="1"/>
      <protection locked="0"/>
    </xf>
    <xf numFmtId="44" fontId="3" fillId="5" borderId="1" xfId="1" applyFont="1" applyFill="1" applyBorder="1" applyProtection="1">
      <protection locked="0"/>
    </xf>
    <xf numFmtId="44" fontId="3" fillId="4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44" fontId="3" fillId="3" borderId="1" xfId="1" applyFont="1" applyFill="1" applyBorder="1" applyProtection="1">
      <protection locked="0"/>
    </xf>
    <xf numFmtId="0" fontId="3" fillId="0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right" vertical="center" wrapText="1"/>
    </xf>
    <xf numFmtId="0" fontId="2" fillId="0" borderId="0" xfId="0" applyNumberFormat="1" applyFont="1" applyAlignment="1"/>
    <xf numFmtId="0" fontId="4" fillId="2" borderId="2" xfId="0" applyNumberFormat="1" applyFont="1" applyFill="1" applyBorder="1" applyAlignment="1">
      <alignment horizontal="center" wrapText="1"/>
    </xf>
    <xf numFmtId="0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Alignment="1">
      <alignment horizontal="right" vertical="center"/>
    </xf>
    <xf numFmtId="44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>
      <alignment wrapText="1"/>
    </xf>
    <xf numFmtId="44" fontId="2" fillId="0" borderId="0" xfId="1" applyFont="1" applyAlignment="1"/>
    <xf numFmtId="44" fontId="6" fillId="0" borderId="0" xfId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1" xfId="1" applyNumberFormat="1" applyFont="1" applyFill="1" applyBorder="1" applyAlignment="1" applyProtection="1">
      <alignment horizontal="center"/>
      <protection locked="0"/>
    </xf>
    <xf numFmtId="44" fontId="6" fillId="5" borderId="1" xfId="1" applyFont="1" applyFill="1" applyBorder="1" applyAlignment="1" applyProtection="1">
      <protection locked="0"/>
    </xf>
    <xf numFmtId="44" fontId="6" fillId="4" borderId="1" xfId="1" applyFont="1" applyFill="1" applyBorder="1" applyAlignment="1">
      <alignment horizontal="right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1" applyNumberFormat="1" applyFont="1" applyFill="1" applyBorder="1" applyAlignment="1" applyProtection="1">
      <alignment horizontal="center"/>
      <protection locked="0"/>
    </xf>
    <xf numFmtId="44" fontId="6" fillId="3" borderId="1" xfId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right" vertical="center" wrapText="1"/>
    </xf>
    <xf numFmtId="0" fontId="6" fillId="0" borderId="0" xfId="0" applyFont="1"/>
    <xf numFmtId="44" fontId="3" fillId="0" borderId="0" xfId="1" applyFont="1" applyAlignment="1">
      <alignment wrapText="1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5" borderId="1" xfId="1" applyFont="1" applyFill="1" applyBorder="1" applyAlignment="1" applyProtection="1">
      <alignment wrapText="1"/>
      <protection locked="0"/>
    </xf>
    <xf numFmtId="0" fontId="3" fillId="6" borderId="1" xfId="0" applyFont="1" applyFill="1" applyBorder="1" applyAlignment="1" applyProtection="1">
      <alignment horizontal="right" vertical="center" wrapText="1"/>
      <protection locked="0"/>
    </xf>
    <xf numFmtId="164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6" borderId="1" xfId="1" applyFont="1" applyFill="1" applyBorder="1" applyAlignment="1" applyProtection="1">
      <alignment wrapText="1"/>
      <protection locked="0"/>
    </xf>
    <xf numFmtId="0" fontId="3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164" fontId="3" fillId="5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" xfId="0" applyNumberFormat="1" applyFont="1" applyFill="1" applyBorder="1" applyAlignment="1" applyProtection="1">
      <alignment horizontal="right" vertical="center"/>
      <protection locked="0"/>
    </xf>
    <xf numFmtId="164" fontId="3" fillId="3" borderId="1" xfId="0" applyNumberFormat="1" applyFont="1" applyFill="1" applyBorder="1" applyAlignment="1" applyProtection="1">
      <alignment horizontal="left" vertical="center"/>
      <protection locked="0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5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3" fillId="5" borderId="1" xfId="1" applyNumberFormat="1" applyFont="1" applyFill="1" applyBorder="1" applyProtection="1">
      <protection locked="0"/>
    </xf>
    <xf numFmtId="166" fontId="3" fillId="5" borderId="1" xfId="1" applyNumberFormat="1" applyFon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NumberFormat="1" applyFont="1" applyFill="1" applyBorder="1" applyAlignment="1">
      <alignment horizontal="center" wrapText="1"/>
    </xf>
    <xf numFmtId="16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8" fontId="3" fillId="3" borderId="1" xfId="1" applyNumberFormat="1" applyFont="1" applyFill="1" applyBorder="1" applyProtection="1">
      <protection locked="0"/>
    </xf>
    <xf numFmtId="8" fontId="3" fillId="5" borderId="1" xfId="1" applyNumberFormat="1" applyFont="1" applyFill="1" applyBorder="1" applyProtection="1">
      <protection locked="0"/>
    </xf>
    <xf numFmtId="167" fontId="3" fillId="5" borderId="1" xfId="1" applyNumberFormat="1" applyFont="1" applyFill="1" applyBorder="1" applyProtection="1">
      <protection locked="0"/>
    </xf>
    <xf numFmtId="164" fontId="3" fillId="0" borderId="0" xfId="0" applyNumberFormat="1" applyFont="1" applyFill="1" applyAlignment="1">
      <alignment horizontal="right" vertical="center"/>
    </xf>
    <xf numFmtId="0" fontId="7" fillId="7" borderId="2" xfId="0" applyFont="1" applyFill="1" applyBorder="1" applyAlignment="1">
      <alignment horizontal="center" wrapText="1"/>
    </xf>
    <xf numFmtId="164" fontId="7" fillId="7" borderId="2" xfId="0" applyNumberFormat="1" applyFont="1" applyFill="1" applyBorder="1" applyAlignment="1">
      <alignment horizontal="center" wrapText="1"/>
    </xf>
    <xf numFmtId="44" fontId="7" fillId="7" borderId="2" xfId="1" applyFont="1" applyFill="1" applyBorder="1" applyAlignment="1">
      <alignment horizontal="center" wrapText="1"/>
    </xf>
    <xf numFmtId="44" fontId="7" fillId="7" borderId="2" xfId="1" applyFont="1" applyFill="1" applyBorder="1" applyAlignment="1">
      <alignment wrapText="1"/>
    </xf>
    <xf numFmtId="0" fontId="8" fillId="7" borderId="2" xfId="0" applyFont="1" applyFill="1" applyBorder="1" applyAlignment="1">
      <alignment horizontal="center" wrapText="1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49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8" borderId="1" xfId="1" applyFont="1" applyFill="1" applyBorder="1" applyAlignment="1" applyProtection="1">
      <alignment horizontal="center" vertical="center"/>
      <protection locked="0"/>
    </xf>
    <xf numFmtId="44" fontId="9" fillId="9" borderId="1" xfId="1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49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10" borderId="1" xfId="1" applyFont="1" applyFill="1" applyBorder="1" applyAlignment="1" applyProtection="1">
      <alignment horizontal="center" vertical="center"/>
      <protection locked="0"/>
    </xf>
    <xf numFmtId="16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6" fontId="9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2" applyFill="1"/>
    <xf numFmtId="0" fontId="11" fillId="0" borderId="0" xfId="2" applyNumberFormat="1" applyFont="1" applyFill="1" applyBorder="1" applyAlignment="1" applyProtection="1"/>
    <xf numFmtId="168" fontId="11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 applyProtection="1">
      <alignment wrapText="1"/>
    </xf>
    <xf numFmtId="0" fontId="12" fillId="0" borderId="0" xfId="2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0" fontId="13" fillId="0" borderId="1" xfId="2" applyNumberFormat="1" applyFont="1" applyFill="1" applyBorder="1" applyAlignment="1" applyProtection="1"/>
    <xf numFmtId="168" fontId="13" fillId="0" borderId="1" xfId="2" applyNumberFormat="1" applyFont="1" applyFill="1" applyBorder="1" applyAlignment="1" applyProtection="1"/>
    <xf numFmtId="0" fontId="13" fillId="0" borderId="1" xfId="2" applyNumberFormat="1" applyFont="1" applyFill="1" applyBorder="1" applyAlignment="1" applyProtection="1">
      <alignment wrapText="1"/>
    </xf>
    <xf numFmtId="0" fontId="14" fillId="0" borderId="0" xfId="2" applyFont="1" applyFill="1"/>
    <xf numFmtId="0" fontId="15" fillId="0" borderId="0" xfId="2" applyNumberFormat="1" applyFont="1" applyFill="1" applyBorder="1" applyAlignment="1" applyProtection="1">
      <alignment horizontal="center" vertical="center" wrapText="1"/>
    </xf>
    <xf numFmtId="0" fontId="16" fillId="11" borderId="1" xfId="2" applyNumberFormat="1" applyFont="1" applyFill="1" applyBorder="1" applyAlignment="1" applyProtection="1">
      <alignment horizontal="center" vertical="center" wrapText="1"/>
    </xf>
    <xf numFmtId="168" fontId="16" fillId="11" borderId="1" xfId="2" applyNumberFormat="1" applyFont="1" applyFill="1" applyBorder="1" applyAlignment="1" applyProtection="1">
      <alignment horizontal="center" vertical="center" wrapText="1"/>
    </xf>
    <xf numFmtId="0" fontId="16" fillId="12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44" fontId="3" fillId="0" borderId="0" xfId="1" applyFont="1"/>
    <xf numFmtId="0" fontId="3" fillId="0" borderId="0" xfId="0" applyFont="1"/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0" fontId="0" fillId="0" borderId="0" xfId="0"/>
    <xf numFmtId="0" fontId="2" fillId="0" borderId="0" xfId="0" applyFont="1" applyAlignment="1"/>
    <xf numFmtId="44" fontId="3" fillId="0" borderId="0" xfId="1" applyFont="1"/>
    <xf numFmtId="0" fontId="4" fillId="2" borderId="2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44" fontId="4" fillId="2" borderId="2" xfId="1" applyFont="1" applyFill="1" applyBorder="1" applyAlignment="1">
      <alignment wrapText="1"/>
    </xf>
    <xf numFmtId="0" fontId="3" fillId="5" borderId="1" xfId="0" applyFont="1" applyFill="1" applyBorder="1" applyAlignment="1" applyProtection="1">
      <alignment horizontal="right" vertical="center" wrapText="1"/>
      <protection locked="0"/>
    </xf>
    <xf numFmtId="16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5" borderId="1" xfId="1" applyFont="1" applyFill="1" applyBorder="1" applyProtection="1">
      <protection locked="0"/>
    </xf>
    <xf numFmtId="44" fontId="3" fillId="4" borderId="1" xfId="1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44" fontId="3" fillId="3" borderId="1" xfId="1" applyFont="1" applyFill="1" applyBorder="1" applyProtection="1">
      <protection locked="0"/>
    </xf>
    <xf numFmtId="0" fontId="2" fillId="2" borderId="2" xfId="0" applyFont="1" applyFill="1" applyBorder="1" applyAlignment="1">
      <alignment horizontal="center" wrapText="1"/>
    </xf>
    <xf numFmtId="16" fontId="3" fillId="3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quotePrefix="1" applyFont="1" applyFill="1" applyBorder="1" applyAlignment="1" applyProtection="1">
      <alignment horizontal="right" vertical="center" wrapText="1"/>
      <protection locked="0"/>
    </xf>
    <xf numFmtId="0" fontId="3" fillId="5" borderId="1" xfId="0" quotePrefix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7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2">
    <dxf>
      <font>
        <b val="0"/>
        <i val="0"/>
        <color rgb="FF002060"/>
      </font>
      <fill>
        <patternFill patternType="none">
          <bgColor auto="1"/>
        </patternFill>
      </fill>
    </dxf>
    <dxf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9524</xdr:colOff>
      <xdr:row>2</xdr:row>
      <xdr:rowOff>128876</xdr:rowOff>
    </xdr:to>
    <xdr:pic>
      <xdr:nvPicPr>
        <xdr:cNvPr id="2" name="Picture 1" descr="Clear Seal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7150"/>
          <a:ext cx="561974" cy="468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invsupply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75"/>
  <sheetViews>
    <sheetView tabSelected="1" zoomScale="60" zoomScaleNormal="60" workbookViewId="0">
      <selection sqref="A1:XFD1048576"/>
    </sheetView>
  </sheetViews>
  <sheetFormatPr defaultRowHeight="14.25" x14ac:dyDescent="0.25"/>
  <cols>
    <col min="1" max="1" width="8.7109375" style="5" customWidth="1"/>
    <col min="2" max="2" width="37.85546875" style="6" customWidth="1"/>
    <col min="3" max="3" width="36.140625" style="6" customWidth="1"/>
    <col min="4" max="4" width="8.140625" style="19" customWidth="1"/>
    <col min="5" max="5" width="8.42578125" style="19" customWidth="1"/>
    <col min="6" max="6" width="2.7109375" style="5" customWidth="1"/>
    <col min="7" max="7" width="17.28515625" style="19" bestFit="1" customWidth="1"/>
    <col min="8" max="8" width="10.5703125" style="26" bestFit="1" customWidth="1"/>
    <col min="9" max="9" width="14.42578125" style="4" bestFit="1" customWidth="1"/>
    <col min="10" max="10" width="13.140625" style="4" bestFit="1" customWidth="1"/>
    <col min="11" max="11" width="16" style="4" bestFit="1" customWidth="1"/>
    <col min="12" max="12" width="17.7109375" style="5" bestFit="1" customWidth="1"/>
    <col min="13" max="13" width="20.5703125" style="28" bestFit="1" customWidth="1"/>
    <col min="14" max="14" width="2.85546875" style="5" customWidth="1"/>
    <col min="15" max="15" width="16" style="48" customWidth="1"/>
    <col min="16" max="16" width="12" style="49" bestFit="1" customWidth="1"/>
    <col min="17" max="17" width="8.140625" style="34" bestFit="1" customWidth="1"/>
    <col min="18" max="18" width="11.28515625" style="34" bestFit="1" customWidth="1"/>
    <col min="19" max="19" width="12" style="34" bestFit="1" customWidth="1"/>
    <col min="20" max="20" width="10.85546875" style="50" customWidth="1"/>
    <col min="21" max="21" width="2.85546875" style="5" customWidth="1"/>
    <col min="22" max="22" width="10.5703125" style="57" customWidth="1"/>
    <col min="23" max="23" width="9.28515625" style="58" customWidth="1"/>
    <col min="24" max="24" width="10.7109375" style="51" customWidth="1"/>
    <col min="25" max="25" width="10.85546875" style="51" customWidth="1"/>
    <col min="26" max="26" width="11.7109375" style="51" customWidth="1"/>
    <col min="27" max="27" width="11.42578125" style="6" customWidth="1"/>
    <col min="28" max="28" width="2.28515625" style="5" customWidth="1"/>
    <col min="29" max="29" width="18.7109375" style="19" customWidth="1"/>
    <col min="30" max="30" width="21.7109375" style="26" customWidth="1"/>
    <col min="31" max="31" width="10.42578125" style="4" bestFit="1" customWidth="1"/>
    <col min="32" max="32" width="9.28515625" style="4" customWidth="1"/>
    <col min="33" max="33" width="14.28515625" style="4" bestFit="1" customWidth="1"/>
    <col min="34" max="34" width="12.7109375" style="5" bestFit="1" customWidth="1"/>
    <col min="35" max="35" width="1.85546875" style="5" customWidth="1"/>
    <col min="36" max="36" width="13.28515625" style="19" bestFit="1" customWidth="1"/>
    <col min="37" max="37" width="15.7109375" style="75" customWidth="1"/>
    <col min="38" max="38" width="10.42578125" style="4" bestFit="1" customWidth="1"/>
    <col min="39" max="39" width="9.28515625" style="4" customWidth="1"/>
    <col min="40" max="40" width="14.28515625" style="4" bestFit="1" customWidth="1"/>
    <col min="41" max="41" width="12.7109375" style="5" bestFit="1" customWidth="1"/>
    <col min="42" max="42" width="2.140625" style="5" customWidth="1"/>
    <col min="43" max="43" width="12.7109375" style="19" bestFit="1" customWidth="1"/>
    <col min="44" max="44" width="16.5703125" style="75" customWidth="1"/>
    <col min="45" max="45" width="13.85546875" style="4" bestFit="1" customWidth="1"/>
    <col min="46" max="46" width="9.28515625" style="4" customWidth="1"/>
    <col min="47" max="47" width="14.28515625" style="4" bestFit="1" customWidth="1"/>
    <col min="48" max="48" width="12.7109375" style="5" bestFit="1" customWidth="1"/>
    <col min="49" max="49" width="2.140625" style="5" customWidth="1"/>
    <col min="50" max="50" width="12.7109375" style="114" bestFit="1" customWidth="1"/>
    <col min="51" max="51" width="16.5703125" style="115" customWidth="1"/>
    <col min="52" max="52" width="13.85546875" style="112" bestFit="1" customWidth="1"/>
    <col min="53" max="53" width="9.28515625" style="112" customWidth="1"/>
    <col min="54" max="54" width="14.28515625" style="112" bestFit="1" customWidth="1"/>
    <col min="55" max="55" width="12.7109375" style="113" bestFit="1" customWidth="1"/>
    <col min="56" max="56" width="1.5703125" style="5" customWidth="1"/>
    <col min="57" max="57" width="20.28515625" style="19" bestFit="1" customWidth="1"/>
    <col min="58" max="58" width="15.5703125" style="75" bestFit="1" customWidth="1"/>
    <col min="59" max="59" width="12.7109375" style="4" bestFit="1" customWidth="1"/>
    <col min="60" max="60" width="12.5703125" style="4" bestFit="1" customWidth="1"/>
    <col min="61" max="61" width="13.7109375" style="4" bestFit="1" customWidth="1"/>
    <col min="62" max="62" width="16.5703125" style="5" bestFit="1" customWidth="1"/>
    <col min="63" max="63" width="26.28515625" style="5" bestFit="1" customWidth="1"/>
    <col min="64" max="64" width="3.140625" style="92" customWidth="1"/>
    <col min="65" max="65" width="13.28515625" style="19" bestFit="1" customWidth="1"/>
    <col min="66" max="66" width="4.42578125" style="26" bestFit="1" customWidth="1"/>
    <col min="67" max="67" width="10.42578125" style="4" bestFit="1" customWidth="1"/>
    <col min="68" max="68" width="9.28515625" style="4" customWidth="1"/>
    <col min="69" max="69" width="14.28515625" style="4" bestFit="1" customWidth="1"/>
    <col min="70" max="70" width="12.7109375" style="5" bestFit="1" customWidth="1"/>
    <col min="71" max="71" width="37" style="5" customWidth="1"/>
    <col min="72" max="16384" width="9.140625" style="5"/>
  </cols>
  <sheetData>
    <row r="1" spans="1:71" ht="15" x14ac:dyDescent="0.25">
      <c r="A1" s="1"/>
      <c r="B1" s="2" t="s">
        <v>336</v>
      </c>
      <c r="C1" s="2"/>
      <c r="D1" s="3"/>
      <c r="E1" s="3"/>
      <c r="G1" s="3"/>
      <c r="H1" s="22"/>
      <c r="I1" s="3"/>
      <c r="J1" s="3"/>
      <c r="K1" s="3"/>
      <c r="L1" s="4"/>
      <c r="M1" s="27"/>
      <c r="O1" s="2"/>
      <c r="P1" s="32"/>
      <c r="Q1" s="3"/>
      <c r="R1" s="3"/>
      <c r="S1" s="33"/>
      <c r="T1" s="34"/>
      <c r="V1" s="2"/>
      <c r="W1" s="2"/>
      <c r="X1" s="2"/>
      <c r="Y1" s="2"/>
      <c r="Z1" s="2"/>
      <c r="AA1" s="51"/>
      <c r="AC1" s="3"/>
      <c r="AD1" s="22"/>
      <c r="AE1" s="3"/>
      <c r="AF1" s="3"/>
      <c r="AG1" s="3"/>
      <c r="AH1" s="4"/>
      <c r="AJ1" s="3"/>
      <c r="AK1" s="3"/>
      <c r="AL1" s="3"/>
      <c r="AM1" s="3"/>
      <c r="AN1" s="3"/>
      <c r="AO1" s="4"/>
      <c r="AQ1" s="3"/>
      <c r="AR1" s="3"/>
      <c r="AS1" s="3"/>
      <c r="AT1" s="3"/>
      <c r="AU1" s="3"/>
      <c r="AV1" s="4"/>
      <c r="AX1" s="111"/>
      <c r="AY1" s="111"/>
      <c r="AZ1" s="111"/>
      <c r="BA1" s="111"/>
      <c r="BB1" s="111"/>
      <c r="BC1" s="112"/>
      <c r="BE1" s="3"/>
      <c r="BF1" s="3"/>
      <c r="BG1" s="3"/>
      <c r="BH1" s="3"/>
      <c r="BI1" s="3"/>
      <c r="BJ1" s="4"/>
      <c r="BM1" s="117"/>
      <c r="BN1" s="117"/>
      <c r="BO1" s="117"/>
      <c r="BP1" s="117"/>
      <c r="BQ1" s="117"/>
      <c r="BR1" s="118"/>
      <c r="BS1" s="116"/>
    </row>
    <row r="2" spans="1:71" ht="15" x14ac:dyDescent="0.25">
      <c r="A2" s="1"/>
      <c r="B2" s="2" t="s">
        <v>406</v>
      </c>
      <c r="C2" s="2"/>
      <c r="D2" s="3"/>
      <c r="E2" s="3"/>
      <c r="G2" s="3"/>
      <c r="H2" s="22"/>
      <c r="I2" s="3"/>
      <c r="J2" s="3"/>
      <c r="K2" s="3"/>
      <c r="L2" s="4"/>
      <c r="M2" s="27"/>
      <c r="O2" s="2"/>
      <c r="P2" s="32"/>
      <c r="Q2" s="3"/>
      <c r="R2" s="3"/>
      <c r="S2" s="33"/>
      <c r="T2" s="34"/>
      <c r="V2" s="2"/>
      <c r="W2" s="2"/>
      <c r="X2" s="2"/>
      <c r="Y2" s="2"/>
      <c r="Z2" s="2"/>
      <c r="AA2" s="51"/>
      <c r="AC2" s="3"/>
      <c r="AD2" s="22"/>
      <c r="AE2" s="3"/>
      <c r="AF2" s="3"/>
      <c r="AG2" s="3"/>
      <c r="AH2" s="4"/>
      <c r="AJ2" s="3"/>
      <c r="AK2" s="3"/>
      <c r="AL2" s="3"/>
      <c r="AM2" s="3"/>
      <c r="AN2" s="3"/>
      <c r="AO2" s="4"/>
      <c r="AQ2" s="3"/>
      <c r="AR2" s="3"/>
      <c r="AS2" s="3"/>
      <c r="AT2" s="3"/>
      <c r="AU2" s="3"/>
      <c r="AV2" s="4"/>
      <c r="AX2" s="111"/>
      <c r="AY2" s="111"/>
      <c r="AZ2" s="111"/>
      <c r="BA2" s="111"/>
      <c r="BB2" s="111"/>
      <c r="BC2" s="112"/>
      <c r="BE2" s="3"/>
      <c r="BF2" s="3"/>
      <c r="BG2" s="3"/>
      <c r="BH2" s="3"/>
      <c r="BI2" s="3"/>
      <c r="BJ2" s="4"/>
      <c r="BM2" s="117"/>
      <c r="BN2" s="117"/>
      <c r="BO2" s="117"/>
      <c r="BP2" s="117"/>
      <c r="BQ2" s="117"/>
      <c r="BR2" s="118"/>
      <c r="BS2" s="116"/>
    </row>
    <row r="3" spans="1:71" ht="15" customHeight="1" x14ac:dyDescent="0.25">
      <c r="A3" s="1"/>
      <c r="B3" s="148" t="s">
        <v>408</v>
      </c>
      <c r="C3" s="148"/>
      <c r="D3" s="148"/>
      <c r="E3" s="3"/>
      <c r="G3" s="3"/>
      <c r="H3" s="22"/>
      <c r="I3" s="3"/>
      <c r="J3" s="3"/>
      <c r="K3" s="3"/>
      <c r="L3" s="4"/>
      <c r="M3" s="27"/>
      <c r="O3" s="3"/>
      <c r="P3" s="32"/>
      <c r="Q3" s="3"/>
      <c r="R3" s="3"/>
      <c r="S3" s="33"/>
      <c r="T3" s="34"/>
      <c r="V3" s="2"/>
      <c r="W3" s="2"/>
      <c r="X3" s="2"/>
      <c r="Y3" s="2"/>
      <c r="Z3" s="2"/>
      <c r="AA3" s="51"/>
      <c r="AC3" s="3"/>
      <c r="AD3" s="22"/>
      <c r="AE3" s="3"/>
      <c r="AF3" s="3"/>
      <c r="AG3" s="3"/>
      <c r="AH3" s="4"/>
      <c r="AJ3" s="3"/>
      <c r="AK3" s="3"/>
      <c r="AL3" s="3"/>
      <c r="AM3" s="3"/>
      <c r="AN3" s="3"/>
      <c r="AO3" s="4"/>
      <c r="AQ3" s="3"/>
      <c r="AR3" s="3"/>
      <c r="AS3" s="3"/>
      <c r="AT3" s="3"/>
      <c r="AU3" s="3"/>
      <c r="AV3" s="4"/>
      <c r="AX3" s="111"/>
      <c r="AY3" s="111"/>
      <c r="AZ3" s="111"/>
      <c r="BA3" s="111"/>
      <c r="BB3" s="111"/>
      <c r="BC3" s="112"/>
      <c r="BE3" s="3"/>
      <c r="BF3" s="3"/>
      <c r="BG3" s="3"/>
      <c r="BH3" s="3"/>
      <c r="BI3" s="3"/>
      <c r="BJ3" s="4"/>
      <c r="BM3" s="117"/>
      <c r="BN3" s="117"/>
      <c r="BO3" s="117"/>
      <c r="BP3" s="117"/>
      <c r="BQ3" s="117"/>
      <c r="BR3" s="118"/>
      <c r="BS3" s="116"/>
    </row>
    <row r="4" spans="1:71" ht="29.25" customHeight="1" x14ac:dyDescent="0.25">
      <c r="D4" s="139" t="s">
        <v>330</v>
      </c>
      <c r="E4" s="140"/>
      <c r="G4" s="141" t="s">
        <v>805</v>
      </c>
      <c r="H4" s="142"/>
      <c r="I4" s="142"/>
      <c r="J4" s="142"/>
      <c r="K4" s="142"/>
      <c r="L4" s="143"/>
      <c r="O4" s="144" t="s">
        <v>409</v>
      </c>
      <c r="P4" s="145"/>
      <c r="Q4" s="145"/>
      <c r="R4" s="145"/>
      <c r="S4" s="145"/>
      <c r="T4" s="146"/>
      <c r="V4" s="139" t="s">
        <v>1297</v>
      </c>
      <c r="W4" s="147"/>
      <c r="X4" s="147"/>
      <c r="Y4" s="147"/>
      <c r="Z4" s="147"/>
      <c r="AA4" s="140"/>
      <c r="AC4" s="141" t="s">
        <v>1495</v>
      </c>
      <c r="AD4" s="142"/>
      <c r="AE4" s="142"/>
      <c r="AF4" s="142"/>
      <c r="AG4" s="142"/>
      <c r="AH4" s="143"/>
      <c r="AJ4" s="141" t="s">
        <v>1584</v>
      </c>
      <c r="AK4" s="142"/>
      <c r="AL4" s="142"/>
      <c r="AM4" s="142"/>
      <c r="AN4" s="142"/>
      <c r="AO4" s="143"/>
      <c r="AQ4" s="141" t="s">
        <v>410</v>
      </c>
      <c r="AR4" s="142"/>
      <c r="AS4" s="142"/>
      <c r="AT4" s="142"/>
      <c r="AU4" s="142"/>
      <c r="AV4" s="143"/>
      <c r="AX4" s="141" t="s">
        <v>2736</v>
      </c>
      <c r="AY4" s="142"/>
      <c r="AZ4" s="142"/>
      <c r="BA4" s="142"/>
      <c r="BB4" s="142"/>
      <c r="BC4" s="143"/>
      <c r="BE4" s="141" t="s">
        <v>411</v>
      </c>
      <c r="BF4" s="142"/>
      <c r="BG4" s="142"/>
      <c r="BH4" s="142"/>
      <c r="BI4" s="142"/>
      <c r="BJ4" s="142"/>
      <c r="BK4" s="143"/>
      <c r="BL4" s="93"/>
      <c r="BM4" s="141" t="s">
        <v>412</v>
      </c>
      <c r="BN4" s="142"/>
      <c r="BO4" s="142"/>
      <c r="BP4" s="142"/>
      <c r="BQ4" s="142"/>
      <c r="BR4" s="142"/>
      <c r="BS4" s="143"/>
    </row>
    <row r="5" spans="1:71" ht="57" customHeight="1" x14ac:dyDescent="0.25">
      <c r="A5" s="7" t="s">
        <v>323</v>
      </c>
      <c r="B5" s="7" t="s">
        <v>324</v>
      </c>
      <c r="C5" s="7" t="s">
        <v>325</v>
      </c>
      <c r="D5" s="7" t="s">
        <v>331</v>
      </c>
      <c r="E5" s="7" t="s">
        <v>332</v>
      </c>
      <c r="G5" s="8" t="s">
        <v>333</v>
      </c>
      <c r="H5" s="23" t="s">
        <v>338</v>
      </c>
      <c r="I5" s="9" t="s">
        <v>337</v>
      </c>
      <c r="J5" s="10" t="s">
        <v>334</v>
      </c>
      <c r="K5" s="11" t="s">
        <v>335</v>
      </c>
      <c r="L5" s="20" t="s">
        <v>407</v>
      </c>
      <c r="M5" s="29" t="s">
        <v>413</v>
      </c>
      <c r="O5" s="35" t="s">
        <v>333</v>
      </c>
      <c r="P5" s="36" t="s">
        <v>338</v>
      </c>
      <c r="Q5" s="37" t="s">
        <v>337</v>
      </c>
      <c r="R5" s="38" t="s">
        <v>334</v>
      </c>
      <c r="S5" s="38" t="s">
        <v>335</v>
      </c>
      <c r="T5" s="35" t="s">
        <v>407</v>
      </c>
      <c r="V5" s="8" t="s">
        <v>333</v>
      </c>
      <c r="W5" s="9" t="s">
        <v>338</v>
      </c>
      <c r="X5" s="9" t="s">
        <v>337</v>
      </c>
      <c r="Y5" s="10" t="s">
        <v>334</v>
      </c>
      <c r="Z5" s="11" t="s">
        <v>335</v>
      </c>
      <c r="AA5" s="20" t="s">
        <v>407</v>
      </c>
      <c r="AC5" s="8" t="s">
        <v>333</v>
      </c>
      <c r="AD5" s="23" t="s">
        <v>338</v>
      </c>
      <c r="AE5" s="9" t="s">
        <v>337</v>
      </c>
      <c r="AF5" s="10" t="s">
        <v>334</v>
      </c>
      <c r="AG5" s="11" t="s">
        <v>335</v>
      </c>
      <c r="AH5" s="20" t="s">
        <v>407</v>
      </c>
      <c r="AJ5" s="8" t="s">
        <v>333</v>
      </c>
      <c r="AK5" s="23" t="s">
        <v>338</v>
      </c>
      <c r="AL5" s="9" t="s">
        <v>337</v>
      </c>
      <c r="AM5" s="10" t="s">
        <v>334</v>
      </c>
      <c r="AN5" s="11" t="s">
        <v>335</v>
      </c>
      <c r="AO5" s="70" t="s">
        <v>407</v>
      </c>
      <c r="AQ5" s="8" t="s">
        <v>333</v>
      </c>
      <c r="AR5" s="9" t="s">
        <v>338</v>
      </c>
      <c r="AS5" s="9" t="s">
        <v>337</v>
      </c>
      <c r="AT5" s="10" t="s">
        <v>334</v>
      </c>
      <c r="AU5" s="11" t="s">
        <v>335</v>
      </c>
      <c r="AV5" s="20" t="s">
        <v>407</v>
      </c>
      <c r="AX5" s="8" t="s">
        <v>333</v>
      </c>
      <c r="AY5" s="9" t="s">
        <v>338</v>
      </c>
      <c r="AZ5" s="9" t="s">
        <v>337</v>
      </c>
      <c r="BA5" s="10" t="s">
        <v>334</v>
      </c>
      <c r="BB5" s="11" t="s">
        <v>335</v>
      </c>
      <c r="BC5" s="20" t="s">
        <v>407</v>
      </c>
      <c r="BE5" s="76" t="s">
        <v>333</v>
      </c>
      <c r="BF5" s="77" t="s">
        <v>338</v>
      </c>
      <c r="BG5" s="77" t="s">
        <v>337</v>
      </c>
      <c r="BH5" s="78" t="s">
        <v>334</v>
      </c>
      <c r="BI5" s="79" t="s">
        <v>335</v>
      </c>
      <c r="BJ5" s="80" t="s">
        <v>407</v>
      </c>
      <c r="BK5" s="80" t="s">
        <v>2756</v>
      </c>
      <c r="BL5" s="94"/>
      <c r="BM5" s="119" t="s">
        <v>333</v>
      </c>
      <c r="BN5" s="120" t="s">
        <v>338</v>
      </c>
      <c r="BO5" s="120" t="s">
        <v>337</v>
      </c>
      <c r="BP5" s="121" t="s">
        <v>334</v>
      </c>
      <c r="BQ5" s="122" t="s">
        <v>335</v>
      </c>
      <c r="BR5" s="130" t="s">
        <v>407</v>
      </c>
      <c r="BS5" s="80" t="s">
        <v>2757</v>
      </c>
    </row>
    <row r="6" spans="1:71" ht="28.5" customHeight="1" x14ac:dyDescent="0.25">
      <c r="A6" s="12">
        <v>1100</v>
      </c>
      <c r="B6" s="12" t="s">
        <v>0</v>
      </c>
      <c r="C6" s="12" t="s">
        <v>1</v>
      </c>
      <c r="D6" s="12" t="s">
        <v>368</v>
      </c>
      <c r="E6" s="12">
        <v>120</v>
      </c>
      <c r="G6" s="13" t="s">
        <v>414</v>
      </c>
      <c r="H6" s="24" t="s">
        <v>415</v>
      </c>
      <c r="I6" s="14" t="s">
        <v>416</v>
      </c>
      <c r="J6" s="14">
        <v>10.86</v>
      </c>
      <c r="K6" s="15">
        <f>E6*J6</f>
        <v>1303.1999999999998</v>
      </c>
      <c r="L6" s="13" t="s">
        <v>417</v>
      </c>
      <c r="M6" s="30"/>
      <c r="O6" s="39" t="s">
        <v>806</v>
      </c>
      <c r="P6" s="39">
        <v>491134</v>
      </c>
      <c r="Q6" s="40" t="s">
        <v>368</v>
      </c>
      <c r="R6" s="41">
        <v>17.59</v>
      </c>
      <c r="S6" s="42">
        <f>E6*R6</f>
        <v>2110.8000000000002</v>
      </c>
      <c r="T6" s="43" t="s">
        <v>807</v>
      </c>
      <c r="V6" s="13" t="e">
        <v>#N/A</v>
      </c>
      <c r="W6" s="52" t="s">
        <v>1017</v>
      </c>
      <c r="X6" s="53" t="e">
        <v>#N/A</v>
      </c>
      <c r="Y6" s="53">
        <v>0</v>
      </c>
      <c r="Z6" s="15">
        <f>E6*Y6</f>
        <v>0</v>
      </c>
      <c r="AA6" s="13"/>
      <c r="AC6" s="13" t="s">
        <v>1298</v>
      </c>
      <c r="AD6" s="52" t="s">
        <v>1299</v>
      </c>
      <c r="AE6" s="59" t="s">
        <v>368</v>
      </c>
      <c r="AF6" s="14">
        <v>9.6</v>
      </c>
      <c r="AG6" s="15">
        <f>E6*AF6</f>
        <v>1152</v>
      </c>
      <c r="AH6" s="13" t="s">
        <v>1300</v>
      </c>
      <c r="AJ6" s="13"/>
      <c r="AK6" s="24"/>
      <c r="AL6" s="14"/>
      <c r="AM6" s="14"/>
      <c r="AN6" s="15">
        <f>E6*AM6</f>
        <v>0</v>
      </c>
      <c r="AO6" s="71"/>
      <c r="AQ6" s="13"/>
      <c r="AR6" s="52"/>
      <c r="AS6" s="14"/>
      <c r="AT6" s="14"/>
      <c r="AU6" s="15">
        <f>E6*AT6</f>
        <v>0</v>
      </c>
      <c r="AV6" s="13"/>
      <c r="AX6" s="13" t="s">
        <v>2459</v>
      </c>
      <c r="AY6" s="52" t="s">
        <v>2460</v>
      </c>
      <c r="AZ6" s="14" t="s">
        <v>2461</v>
      </c>
      <c r="BA6" s="14">
        <v>15.791999999999998</v>
      </c>
      <c r="BB6" s="15">
        <f>BA6*E6</f>
        <v>1895.0399999999997</v>
      </c>
      <c r="BC6" s="13" t="s">
        <v>1194</v>
      </c>
      <c r="BE6" s="81" t="s">
        <v>1309</v>
      </c>
      <c r="BF6" s="82" t="s">
        <v>1585</v>
      </c>
      <c r="BG6" s="83" t="s">
        <v>1586</v>
      </c>
      <c r="BH6" s="83">
        <v>5.96</v>
      </c>
      <c r="BI6" s="84">
        <f t="shared" ref="BI6:BI69" si="0">SUM(BD6*BH6)</f>
        <v>0</v>
      </c>
      <c r="BJ6" s="81" t="s">
        <v>1587</v>
      </c>
      <c r="BK6" s="90"/>
      <c r="BL6" s="95"/>
      <c r="BM6" s="123"/>
      <c r="BN6" s="124"/>
      <c r="BO6" s="125"/>
      <c r="BP6" s="125"/>
      <c r="BQ6" s="126">
        <f>BP6*E6</f>
        <v>0</v>
      </c>
      <c r="BR6" s="123"/>
      <c r="BS6" s="134"/>
    </row>
    <row r="7" spans="1:71" ht="42.75" x14ac:dyDescent="0.25">
      <c r="A7" s="16">
        <v>1101</v>
      </c>
      <c r="B7" s="16" t="s">
        <v>2</v>
      </c>
      <c r="C7" s="16" t="s">
        <v>3</v>
      </c>
      <c r="D7" s="16" t="s">
        <v>368</v>
      </c>
      <c r="E7" s="16">
        <v>90</v>
      </c>
      <c r="G7" s="17" t="s">
        <v>418</v>
      </c>
      <c r="H7" s="25" t="s">
        <v>419</v>
      </c>
      <c r="I7" s="18" t="s">
        <v>416</v>
      </c>
      <c r="J7" s="18">
        <v>0.96</v>
      </c>
      <c r="K7" s="15">
        <f t="shared" ref="K7:K70" si="1">E7*J7</f>
        <v>86.399999999999991</v>
      </c>
      <c r="L7" s="17" t="s">
        <v>417</v>
      </c>
      <c r="M7" s="31"/>
      <c r="O7" s="44" t="s">
        <v>806</v>
      </c>
      <c r="P7" s="44">
        <v>229031</v>
      </c>
      <c r="Q7" s="45" t="s">
        <v>368</v>
      </c>
      <c r="R7" s="46">
        <v>3.02</v>
      </c>
      <c r="S7" s="42">
        <f t="shared" ref="S7:S70" si="2">E7*R7</f>
        <v>271.8</v>
      </c>
      <c r="T7" s="47" t="s">
        <v>807</v>
      </c>
      <c r="V7" s="13" t="e">
        <v>#N/A</v>
      </c>
      <c r="W7" s="52" t="s">
        <v>1017</v>
      </c>
      <c r="X7" s="53" t="e">
        <v>#N/A</v>
      </c>
      <c r="Y7" s="53">
        <v>0</v>
      </c>
      <c r="Z7" s="15">
        <f t="shared" ref="Z7:Z70" si="3">E7*Y7</f>
        <v>0</v>
      </c>
      <c r="AA7" s="17"/>
      <c r="AC7" s="17" t="s">
        <v>1301</v>
      </c>
      <c r="AD7" s="60" t="s">
        <v>1302</v>
      </c>
      <c r="AE7" s="61" t="s">
        <v>368</v>
      </c>
      <c r="AF7" s="18">
        <v>0.98</v>
      </c>
      <c r="AG7" s="15">
        <f t="shared" ref="AG7:AG70" si="4">E7*AF7</f>
        <v>88.2</v>
      </c>
      <c r="AH7" s="13" t="s">
        <v>1300</v>
      </c>
      <c r="AJ7" s="17"/>
      <c r="AK7" s="24"/>
      <c r="AL7" s="18"/>
      <c r="AM7" s="18"/>
      <c r="AN7" s="15">
        <f t="shared" ref="AN7:AN70" si="5">E7*AM7</f>
        <v>0</v>
      </c>
      <c r="AO7" s="24"/>
      <c r="AQ7" s="17"/>
      <c r="AR7" s="62"/>
      <c r="AS7" s="18"/>
      <c r="AT7" s="18"/>
      <c r="AU7" s="15">
        <f t="shared" ref="AU7:AU70" si="6">E7*AT7</f>
        <v>0</v>
      </c>
      <c r="AV7" s="17"/>
      <c r="AX7" s="17" t="s">
        <v>2462</v>
      </c>
      <c r="AY7" s="62" t="s">
        <v>2463</v>
      </c>
      <c r="AZ7" s="18" t="s">
        <v>2464</v>
      </c>
      <c r="BA7" s="18">
        <v>1.694</v>
      </c>
      <c r="BB7" s="15">
        <f t="shared" ref="BB7:BB69" si="7">BA7*E7</f>
        <v>152.46</v>
      </c>
      <c r="BC7" s="17" t="s">
        <v>1194</v>
      </c>
      <c r="BE7" s="85" t="s">
        <v>1309</v>
      </c>
      <c r="BF7" s="86" t="s">
        <v>1588</v>
      </c>
      <c r="BG7" s="87" t="s">
        <v>1586</v>
      </c>
      <c r="BH7" s="87">
        <v>1.99</v>
      </c>
      <c r="BI7" s="84">
        <f t="shared" si="0"/>
        <v>0</v>
      </c>
      <c r="BJ7" s="85" t="s">
        <v>1587</v>
      </c>
      <c r="BK7" s="90" t="s">
        <v>1589</v>
      </c>
      <c r="BL7" s="95"/>
      <c r="BM7" s="127"/>
      <c r="BN7" s="128"/>
      <c r="BO7" s="129"/>
      <c r="BP7" s="129"/>
      <c r="BQ7" s="126">
        <f t="shared" ref="BQ7:BQ70" si="8">BP7*E7</f>
        <v>0</v>
      </c>
      <c r="BR7" s="127"/>
      <c r="BS7" s="134"/>
    </row>
    <row r="8" spans="1:71" ht="42.75" x14ac:dyDescent="0.25">
      <c r="A8" s="12">
        <v>1102</v>
      </c>
      <c r="B8" s="12" t="s">
        <v>4</v>
      </c>
      <c r="C8" s="12" t="s">
        <v>5</v>
      </c>
      <c r="D8" s="12" t="s">
        <v>368</v>
      </c>
      <c r="E8" s="12">
        <v>57</v>
      </c>
      <c r="G8" s="13" t="s">
        <v>420</v>
      </c>
      <c r="H8" s="24" t="s">
        <v>421</v>
      </c>
      <c r="I8" s="14" t="s">
        <v>416</v>
      </c>
      <c r="J8" s="14">
        <v>1.6014705882352942</v>
      </c>
      <c r="K8" s="15">
        <f t="shared" si="1"/>
        <v>91.283823529411762</v>
      </c>
      <c r="L8" s="13" t="s">
        <v>417</v>
      </c>
      <c r="M8" s="30"/>
      <c r="O8" s="39" t="s">
        <v>808</v>
      </c>
      <c r="P8" s="39">
        <v>3615341</v>
      </c>
      <c r="Q8" s="40" t="s">
        <v>368</v>
      </c>
      <c r="R8" s="41">
        <v>0.82000000000000006</v>
      </c>
      <c r="S8" s="42">
        <f t="shared" si="2"/>
        <v>46.74</v>
      </c>
      <c r="T8" s="43" t="s">
        <v>807</v>
      </c>
      <c r="V8" s="13" t="e">
        <v>#N/A</v>
      </c>
      <c r="W8" s="52" t="s">
        <v>1017</v>
      </c>
      <c r="X8" s="53" t="e">
        <v>#N/A</v>
      </c>
      <c r="Y8" s="53">
        <v>0</v>
      </c>
      <c r="Z8" s="15">
        <f t="shared" si="3"/>
        <v>0</v>
      </c>
      <c r="AA8" s="13"/>
      <c r="AC8" s="13" t="s">
        <v>1303</v>
      </c>
      <c r="AD8" s="13">
        <v>263996</v>
      </c>
      <c r="AE8" s="30" t="s">
        <v>368</v>
      </c>
      <c r="AF8" s="14">
        <v>0.88</v>
      </c>
      <c r="AG8" s="15">
        <f t="shared" si="4"/>
        <v>50.160000000000004</v>
      </c>
      <c r="AH8" s="13" t="s">
        <v>1300</v>
      </c>
      <c r="AJ8" s="13"/>
      <c r="AK8" s="24"/>
      <c r="AL8" s="14"/>
      <c r="AM8" s="14"/>
      <c r="AN8" s="15">
        <f t="shared" si="5"/>
        <v>0</v>
      </c>
      <c r="AO8" s="24"/>
      <c r="AQ8" s="13"/>
      <c r="AR8" s="52"/>
      <c r="AS8" s="14"/>
      <c r="AT8" s="14"/>
      <c r="AU8" s="15">
        <f t="shared" si="6"/>
        <v>0</v>
      </c>
      <c r="AV8" s="13"/>
      <c r="AX8" s="13" t="s">
        <v>2465</v>
      </c>
      <c r="AY8" s="52" t="s">
        <v>2466</v>
      </c>
      <c r="AZ8" s="14" t="s">
        <v>2461</v>
      </c>
      <c r="BA8" s="14">
        <v>1.1619999999999999</v>
      </c>
      <c r="BB8" s="15">
        <f t="shared" si="7"/>
        <v>66.233999999999995</v>
      </c>
      <c r="BC8" s="13" t="s">
        <v>1194</v>
      </c>
      <c r="BE8" s="81" t="s">
        <v>1590</v>
      </c>
      <c r="BF8" s="82" t="s">
        <v>1591</v>
      </c>
      <c r="BG8" s="83" t="s">
        <v>1586</v>
      </c>
      <c r="BH8" s="83">
        <v>1.67</v>
      </c>
      <c r="BI8" s="84">
        <f t="shared" si="0"/>
        <v>0</v>
      </c>
      <c r="BJ8" s="88" t="s">
        <v>1592</v>
      </c>
      <c r="BK8" s="90"/>
      <c r="BL8" s="95"/>
      <c r="BM8" s="123"/>
      <c r="BN8" s="124"/>
      <c r="BO8" s="125"/>
      <c r="BP8" s="125"/>
      <c r="BQ8" s="126">
        <f t="shared" si="8"/>
        <v>0</v>
      </c>
      <c r="BR8" s="123"/>
      <c r="BS8" s="134"/>
    </row>
    <row r="9" spans="1:71" ht="42.75" x14ac:dyDescent="0.25">
      <c r="A9" s="16">
        <v>1105</v>
      </c>
      <c r="B9" s="16" t="s">
        <v>6</v>
      </c>
      <c r="C9" s="16" t="s">
        <v>7</v>
      </c>
      <c r="D9" s="16" t="s">
        <v>368</v>
      </c>
      <c r="E9" s="16">
        <v>190</v>
      </c>
      <c r="G9" s="17" t="s">
        <v>422</v>
      </c>
      <c r="H9" s="25" t="s">
        <v>423</v>
      </c>
      <c r="I9" s="18" t="s">
        <v>416</v>
      </c>
      <c r="J9" s="18">
        <v>8.4073142857142908</v>
      </c>
      <c r="K9" s="15">
        <f t="shared" si="1"/>
        <v>1597.3897142857152</v>
      </c>
      <c r="L9" s="17" t="s">
        <v>417</v>
      </c>
      <c r="M9" s="31"/>
      <c r="O9" s="44" t="s">
        <v>809</v>
      </c>
      <c r="P9" s="44">
        <v>409751716</v>
      </c>
      <c r="Q9" s="45" t="s">
        <v>368</v>
      </c>
      <c r="R9" s="46">
        <v>14.75</v>
      </c>
      <c r="S9" s="42">
        <f t="shared" si="2"/>
        <v>2802.5</v>
      </c>
      <c r="T9" s="47" t="s">
        <v>807</v>
      </c>
      <c r="V9" s="13" t="e">
        <v>#N/A</v>
      </c>
      <c r="W9" s="52" t="s">
        <v>1017</v>
      </c>
      <c r="X9" s="53" t="e">
        <v>#N/A</v>
      </c>
      <c r="Y9" s="53">
        <v>0</v>
      </c>
      <c r="Z9" s="15">
        <f t="shared" si="3"/>
        <v>0</v>
      </c>
      <c r="AA9" s="17"/>
      <c r="AC9" s="17" t="s">
        <v>1304</v>
      </c>
      <c r="AD9" s="62" t="s">
        <v>1305</v>
      </c>
      <c r="AE9" s="63" t="s">
        <v>368</v>
      </c>
      <c r="AF9" s="18">
        <v>8.85</v>
      </c>
      <c r="AG9" s="15">
        <f t="shared" si="4"/>
        <v>1681.5</v>
      </c>
      <c r="AH9" s="17" t="s">
        <v>1306</v>
      </c>
      <c r="AJ9" s="17"/>
      <c r="AK9" s="24"/>
      <c r="AL9" s="18"/>
      <c r="AM9" s="18"/>
      <c r="AN9" s="15">
        <f t="shared" si="5"/>
        <v>0</v>
      </c>
      <c r="AO9" s="24"/>
      <c r="AQ9" s="17"/>
      <c r="AR9" s="62"/>
      <c r="AS9" s="18"/>
      <c r="AT9" s="18"/>
      <c r="AU9" s="15">
        <f t="shared" si="6"/>
        <v>0</v>
      </c>
      <c r="AV9" s="17"/>
      <c r="AX9" s="17" t="s">
        <v>2467</v>
      </c>
      <c r="AY9" s="62" t="s">
        <v>2468</v>
      </c>
      <c r="AZ9" s="18" t="s">
        <v>2222</v>
      </c>
      <c r="BA9" s="18">
        <v>12.194000000000001</v>
      </c>
      <c r="BB9" s="15">
        <f t="shared" si="7"/>
        <v>2316.86</v>
      </c>
      <c r="BC9" s="17" t="s">
        <v>1194</v>
      </c>
      <c r="BE9" s="85" t="s">
        <v>1309</v>
      </c>
      <c r="BF9" s="86" t="s">
        <v>1593</v>
      </c>
      <c r="BG9" s="87" t="s">
        <v>1586</v>
      </c>
      <c r="BH9" s="87">
        <v>10.61</v>
      </c>
      <c r="BI9" s="84">
        <f t="shared" si="0"/>
        <v>0</v>
      </c>
      <c r="BJ9" s="85" t="s">
        <v>1587</v>
      </c>
      <c r="BK9" s="91" t="s">
        <v>1594</v>
      </c>
      <c r="BL9" s="96"/>
      <c r="BM9" s="127"/>
      <c r="BN9" s="128"/>
      <c r="BO9" s="129"/>
      <c r="BP9" s="129"/>
      <c r="BQ9" s="126">
        <f t="shared" si="8"/>
        <v>0</v>
      </c>
      <c r="BR9" s="127"/>
      <c r="BS9" s="134"/>
    </row>
    <row r="10" spans="1:71" ht="28.5" x14ac:dyDescent="0.25">
      <c r="A10" s="12">
        <v>1106</v>
      </c>
      <c r="B10" s="12" t="s">
        <v>8</v>
      </c>
      <c r="C10" s="12" t="s">
        <v>9</v>
      </c>
      <c r="D10" s="12" t="s">
        <v>369</v>
      </c>
      <c r="E10" s="12">
        <v>4</v>
      </c>
      <c r="G10" s="13" t="s">
        <v>424</v>
      </c>
      <c r="H10" s="24" t="s">
        <v>425</v>
      </c>
      <c r="I10" s="14" t="s">
        <v>416</v>
      </c>
      <c r="J10" s="14">
        <v>630.11111111111097</v>
      </c>
      <c r="K10" s="15">
        <f t="shared" si="1"/>
        <v>2520.4444444444439</v>
      </c>
      <c r="L10" s="13" t="s">
        <v>417</v>
      </c>
      <c r="M10" s="30" t="s">
        <v>426</v>
      </c>
      <c r="O10" s="39" t="s">
        <v>809</v>
      </c>
      <c r="P10" s="39">
        <v>409724101</v>
      </c>
      <c r="Q10" s="40" t="s">
        <v>369</v>
      </c>
      <c r="R10" s="41">
        <v>208.75</v>
      </c>
      <c r="S10" s="42">
        <f t="shared" si="2"/>
        <v>835</v>
      </c>
      <c r="T10" s="43" t="s">
        <v>807</v>
      </c>
      <c r="V10" s="13" t="e">
        <v>#N/A</v>
      </c>
      <c r="W10" s="52" t="s">
        <v>1017</v>
      </c>
      <c r="X10" s="53" t="e">
        <v>#N/A</v>
      </c>
      <c r="Y10" s="53">
        <v>0</v>
      </c>
      <c r="Z10" s="15">
        <f t="shared" si="3"/>
        <v>0</v>
      </c>
      <c r="AA10" s="13"/>
      <c r="AC10" s="13" t="s">
        <v>1307</v>
      </c>
      <c r="AD10" s="52" t="s">
        <v>1308</v>
      </c>
      <c r="AE10" s="59" t="s">
        <v>369</v>
      </c>
      <c r="AF10" s="14">
        <v>600</v>
      </c>
      <c r="AG10" s="15">
        <f t="shared" si="4"/>
        <v>2400</v>
      </c>
      <c r="AH10" s="13" t="s">
        <v>1306</v>
      </c>
      <c r="AJ10" s="13"/>
      <c r="AK10" s="24"/>
      <c r="AL10" s="14"/>
      <c r="AM10" s="14"/>
      <c r="AN10" s="15">
        <f t="shared" si="5"/>
        <v>0</v>
      </c>
      <c r="AO10" s="24"/>
      <c r="AQ10" s="13"/>
      <c r="AR10" s="52"/>
      <c r="AS10" s="14"/>
      <c r="AT10" s="14"/>
      <c r="AU10" s="15">
        <f t="shared" si="6"/>
        <v>0</v>
      </c>
      <c r="AV10" s="13"/>
      <c r="AX10" s="13" t="s">
        <v>2469</v>
      </c>
      <c r="AY10" s="52" t="s">
        <v>2470</v>
      </c>
      <c r="AZ10" s="14" t="s">
        <v>2471</v>
      </c>
      <c r="BA10" s="14">
        <v>815.5</v>
      </c>
      <c r="BB10" s="15">
        <f t="shared" si="7"/>
        <v>3262</v>
      </c>
      <c r="BC10" s="13" t="s">
        <v>2472</v>
      </c>
      <c r="BE10" s="81" t="s">
        <v>1307</v>
      </c>
      <c r="BF10" s="82" t="s">
        <v>1595</v>
      </c>
      <c r="BG10" s="83" t="s">
        <v>1596</v>
      </c>
      <c r="BH10" s="83">
        <v>138.19999999999999</v>
      </c>
      <c r="BI10" s="84">
        <f t="shared" si="0"/>
        <v>0</v>
      </c>
      <c r="BJ10" s="81" t="s">
        <v>1592</v>
      </c>
      <c r="BK10" s="90"/>
      <c r="BL10" s="95"/>
      <c r="BM10" s="123"/>
      <c r="BN10" s="124"/>
      <c r="BO10" s="125"/>
      <c r="BP10" s="125"/>
      <c r="BQ10" s="126">
        <f t="shared" si="8"/>
        <v>0</v>
      </c>
      <c r="BR10" s="123"/>
      <c r="BS10" s="134"/>
    </row>
    <row r="11" spans="1:71" ht="28.5" x14ac:dyDescent="0.25">
      <c r="A11" s="16">
        <v>1107</v>
      </c>
      <c r="B11" s="16" t="s">
        <v>10</v>
      </c>
      <c r="C11" s="16" t="s">
        <v>11</v>
      </c>
      <c r="D11" s="16" t="s">
        <v>368</v>
      </c>
      <c r="E11" s="16">
        <v>132</v>
      </c>
      <c r="G11" s="17" t="s">
        <v>414</v>
      </c>
      <c r="H11" s="25" t="s">
        <v>427</v>
      </c>
      <c r="I11" s="18" t="s">
        <v>416</v>
      </c>
      <c r="J11" s="18">
        <v>6.99</v>
      </c>
      <c r="K11" s="15">
        <f t="shared" si="1"/>
        <v>922.68000000000006</v>
      </c>
      <c r="L11" s="17" t="s">
        <v>417</v>
      </c>
      <c r="M11" s="31"/>
      <c r="O11" s="44" t="s">
        <v>809</v>
      </c>
      <c r="P11" s="44">
        <v>409492134</v>
      </c>
      <c r="Q11" s="45" t="s">
        <v>368</v>
      </c>
      <c r="R11" s="46">
        <v>9.4600000000000009</v>
      </c>
      <c r="S11" s="42">
        <f t="shared" si="2"/>
        <v>1248.72</v>
      </c>
      <c r="T11" s="47" t="s">
        <v>807</v>
      </c>
      <c r="V11" s="13" t="e">
        <v>#N/A</v>
      </c>
      <c r="W11" s="52" t="s">
        <v>1017</v>
      </c>
      <c r="X11" s="53" t="e">
        <v>#N/A</v>
      </c>
      <c r="Y11" s="53">
        <v>0</v>
      </c>
      <c r="Z11" s="15">
        <f t="shared" si="3"/>
        <v>0</v>
      </c>
      <c r="AA11" s="17"/>
      <c r="AC11" s="17" t="s">
        <v>1309</v>
      </c>
      <c r="AD11" s="62" t="s">
        <v>1310</v>
      </c>
      <c r="AE11" s="63" t="s">
        <v>368</v>
      </c>
      <c r="AF11" s="18">
        <v>5.0999999999999996</v>
      </c>
      <c r="AG11" s="15">
        <f t="shared" si="4"/>
        <v>673.19999999999993</v>
      </c>
      <c r="AH11" s="13" t="s">
        <v>1300</v>
      </c>
      <c r="AJ11" s="17"/>
      <c r="AK11" s="24"/>
      <c r="AL11" s="18"/>
      <c r="AM11" s="18"/>
      <c r="AN11" s="15">
        <f t="shared" si="5"/>
        <v>0</v>
      </c>
      <c r="AO11" s="24"/>
      <c r="AQ11" s="17"/>
      <c r="AR11" s="62"/>
      <c r="AS11" s="18"/>
      <c r="AT11" s="18"/>
      <c r="AU11" s="15">
        <f t="shared" si="6"/>
        <v>0</v>
      </c>
      <c r="AV11" s="17"/>
      <c r="AX11" s="17" t="s">
        <v>2473</v>
      </c>
      <c r="AY11" s="62" t="s">
        <v>2474</v>
      </c>
      <c r="AZ11" s="18" t="s">
        <v>2461</v>
      </c>
      <c r="BA11" s="18">
        <v>7.895999999999999</v>
      </c>
      <c r="BB11" s="15">
        <f t="shared" si="7"/>
        <v>1042.2719999999999</v>
      </c>
      <c r="BC11" s="17" t="s">
        <v>1194</v>
      </c>
      <c r="BE11" s="85" t="s">
        <v>1309</v>
      </c>
      <c r="BF11" s="86" t="s">
        <v>1597</v>
      </c>
      <c r="BG11" s="87" t="s">
        <v>1598</v>
      </c>
      <c r="BH11" s="87">
        <v>56.63</v>
      </c>
      <c r="BI11" s="84">
        <f t="shared" si="0"/>
        <v>0</v>
      </c>
      <c r="BJ11" s="85" t="s">
        <v>1587</v>
      </c>
      <c r="BK11" s="90"/>
      <c r="BL11" s="95"/>
      <c r="BM11" s="127"/>
      <c r="BN11" s="128"/>
      <c r="BO11" s="129"/>
      <c r="BP11" s="129"/>
      <c r="BQ11" s="126">
        <f t="shared" si="8"/>
        <v>0</v>
      </c>
      <c r="BR11" s="127"/>
      <c r="BS11" s="134"/>
    </row>
    <row r="12" spans="1:71" ht="28.5" x14ac:dyDescent="0.25">
      <c r="A12" s="12">
        <v>1109</v>
      </c>
      <c r="B12" s="12" t="s">
        <v>12</v>
      </c>
      <c r="C12" s="12" t="s">
        <v>13</v>
      </c>
      <c r="D12" s="12" t="s">
        <v>368</v>
      </c>
      <c r="E12" s="12">
        <v>120</v>
      </c>
      <c r="G12" s="13" t="s">
        <v>422</v>
      </c>
      <c r="H12" s="24" t="s">
        <v>428</v>
      </c>
      <c r="I12" s="14" t="s">
        <v>416</v>
      </c>
      <c r="J12" s="14">
        <v>3.27</v>
      </c>
      <c r="K12" s="15">
        <f t="shared" si="1"/>
        <v>392.4</v>
      </c>
      <c r="L12" s="13" t="s">
        <v>417</v>
      </c>
      <c r="M12" s="30"/>
      <c r="O12" s="39" t="s">
        <v>806</v>
      </c>
      <c r="P12" s="39">
        <v>963104</v>
      </c>
      <c r="Q12" s="40" t="s">
        <v>368</v>
      </c>
      <c r="R12" s="41">
        <v>15.63</v>
      </c>
      <c r="S12" s="42">
        <f t="shared" si="2"/>
        <v>1875.6000000000001</v>
      </c>
      <c r="T12" s="43" t="s">
        <v>807</v>
      </c>
      <c r="V12" s="13" t="e">
        <v>#N/A</v>
      </c>
      <c r="W12" s="52" t="s">
        <v>1017</v>
      </c>
      <c r="X12" s="53" t="e">
        <v>#N/A</v>
      </c>
      <c r="Y12" s="53">
        <v>0</v>
      </c>
      <c r="Z12" s="15">
        <f t="shared" si="3"/>
        <v>0</v>
      </c>
      <c r="AA12" s="13"/>
      <c r="AC12" s="13" t="s">
        <v>1309</v>
      </c>
      <c r="AD12" s="52" t="s">
        <v>1311</v>
      </c>
      <c r="AE12" s="59" t="s">
        <v>368</v>
      </c>
      <c r="AF12" s="14">
        <v>8.9</v>
      </c>
      <c r="AG12" s="15">
        <f t="shared" si="4"/>
        <v>1068</v>
      </c>
      <c r="AH12" s="13" t="s">
        <v>1300</v>
      </c>
      <c r="AJ12" s="13"/>
      <c r="AK12" s="24"/>
      <c r="AL12" s="14"/>
      <c r="AM12" s="14"/>
      <c r="AN12" s="15">
        <f t="shared" si="5"/>
        <v>0</v>
      </c>
      <c r="AO12" s="24"/>
      <c r="AQ12" s="13"/>
      <c r="AR12" s="52"/>
      <c r="AS12" s="14"/>
      <c r="AT12" s="14"/>
      <c r="AU12" s="15">
        <f t="shared" si="6"/>
        <v>0</v>
      </c>
      <c r="AV12" s="13"/>
      <c r="AX12" s="13" t="s">
        <v>2475</v>
      </c>
      <c r="AY12" s="52" t="s">
        <v>2475</v>
      </c>
      <c r="AZ12" s="14" t="s">
        <v>2475</v>
      </c>
      <c r="BA12" s="14" t="s">
        <v>2475</v>
      </c>
      <c r="BB12" s="15"/>
      <c r="BC12" s="13" t="s">
        <v>2475</v>
      </c>
      <c r="BE12" s="81" t="s">
        <v>1309</v>
      </c>
      <c r="BF12" s="82" t="s">
        <v>1599</v>
      </c>
      <c r="BG12" s="83" t="s">
        <v>1586</v>
      </c>
      <c r="BH12" s="83">
        <v>10.09</v>
      </c>
      <c r="BI12" s="84">
        <f t="shared" si="0"/>
        <v>0</v>
      </c>
      <c r="BJ12" s="81" t="s">
        <v>1592</v>
      </c>
      <c r="BK12" s="90" t="s">
        <v>1600</v>
      </c>
      <c r="BL12" s="95"/>
      <c r="BM12" s="123"/>
      <c r="BN12" s="124"/>
      <c r="BO12" s="125"/>
      <c r="BP12" s="125"/>
      <c r="BQ12" s="126">
        <f t="shared" si="8"/>
        <v>0</v>
      </c>
      <c r="BR12" s="123"/>
      <c r="BS12" s="134"/>
    </row>
    <row r="13" spans="1:71" ht="42.75" x14ac:dyDescent="0.25">
      <c r="A13" s="16">
        <v>1111</v>
      </c>
      <c r="B13" s="16" t="s">
        <v>14</v>
      </c>
      <c r="C13" s="16" t="s">
        <v>15</v>
      </c>
      <c r="D13" s="16" t="s">
        <v>370</v>
      </c>
      <c r="E13" s="16">
        <v>22</v>
      </c>
      <c r="G13" s="17" t="s">
        <v>429</v>
      </c>
      <c r="H13" s="25" t="s">
        <v>430</v>
      </c>
      <c r="I13" s="18" t="s">
        <v>431</v>
      </c>
      <c r="J13" s="18">
        <v>2.9200000000000004</v>
      </c>
      <c r="K13" s="15">
        <f t="shared" si="1"/>
        <v>64.240000000000009</v>
      </c>
      <c r="L13" s="17" t="s">
        <v>417</v>
      </c>
      <c r="M13" s="31"/>
      <c r="O13" s="44" t="s">
        <v>810</v>
      </c>
      <c r="P13" s="44">
        <v>487950125</v>
      </c>
      <c r="Q13" s="45" t="s">
        <v>370</v>
      </c>
      <c r="R13" s="46">
        <v>4.2299999999999995</v>
      </c>
      <c r="S13" s="42">
        <f t="shared" si="2"/>
        <v>93.059999999999988</v>
      </c>
      <c r="T13" s="47" t="s">
        <v>807</v>
      </c>
      <c r="V13" s="13" t="e">
        <v>#N/A</v>
      </c>
      <c r="W13" s="52" t="s">
        <v>1017</v>
      </c>
      <c r="X13" s="53" t="e">
        <v>#N/A</v>
      </c>
      <c r="Y13" s="53">
        <v>0</v>
      </c>
      <c r="Z13" s="15">
        <f t="shared" si="3"/>
        <v>0</v>
      </c>
      <c r="AA13" s="17"/>
      <c r="AC13" s="17" t="s">
        <v>1312</v>
      </c>
      <c r="AD13" s="62" t="s">
        <v>1313</v>
      </c>
      <c r="AE13" s="63" t="s">
        <v>370</v>
      </c>
      <c r="AF13" s="18">
        <v>3.96</v>
      </c>
      <c r="AG13" s="15">
        <f t="shared" si="4"/>
        <v>87.12</v>
      </c>
      <c r="AH13" s="13" t="s">
        <v>1300</v>
      </c>
      <c r="AJ13" s="17"/>
      <c r="AK13" s="24"/>
      <c r="AL13" s="18"/>
      <c r="AM13" s="18"/>
      <c r="AN13" s="15">
        <f t="shared" si="5"/>
        <v>0</v>
      </c>
      <c r="AO13" s="24"/>
      <c r="AQ13" s="17"/>
      <c r="AR13" s="62"/>
      <c r="AS13" s="18"/>
      <c r="AT13" s="18"/>
      <c r="AU13" s="15">
        <f t="shared" si="6"/>
        <v>0</v>
      </c>
      <c r="AV13" s="17"/>
      <c r="AX13" s="17" t="s">
        <v>2476</v>
      </c>
      <c r="AY13" s="62" t="s">
        <v>2477</v>
      </c>
      <c r="AZ13" s="18" t="s">
        <v>2478</v>
      </c>
      <c r="BA13" s="18">
        <v>3.7519999999999998</v>
      </c>
      <c r="BB13" s="15">
        <f t="shared" si="7"/>
        <v>82.543999999999997</v>
      </c>
      <c r="BC13" s="17" t="s">
        <v>2472</v>
      </c>
      <c r="BE13" s="85" t="s">
        <v>1601</v>
      </c>
      <c r="BF13" s="86" t="s">
        <v>1602</v>
      </c>
      <c r="BG13" s="87" t="s">
        <v>1603</v>
      </c>
      <c r="BH13" s="87">
        <v>3.49</v>
      </c>
      <c r="BI13" s="84">
        <f t="shared" si="0"/>
        <v>0</v>
      </c>
      <c r="BJ13" s="85" t="s">
        <v>1592</v>
      </c>
      <c r="BK13" s="90"/>
      <c r="BL13" s="95"/>
      <c r="BM13" s="127"/>
      <c r="BN13" s="128"/>
      <c r="BO13" s="129"/>
      <c r="BP13" s="129"/>
      <c r="BQ13" s="126">
        <f t="shared" si="8"/>
        <v>0</v>
      </c>
      <c r="BR13" s="127"/>
      <c r="BS13" s="134"/>
    </row>
    <row r="14" spans="1:71" ht="42.75" x14ac:dyDescent="0.25">
      <c r="A14" s="12">
        <v>1112</v>
      </c>
      <c r="B14" s="12" t="s">
        <v>16</v>
      </c>
      <c r="C14" s="12" t="s">
        <v>17</v>
      </c>
      <c r="D14" s="12" t="s">
        <v>368</v>
      </c>
      <c r="E14" s="12">
        <v>280</v>
      </c>
      <c r="G14" s="13" t="s">
        <v>414</v>
      </c>
      <c r="H14" s="24" t="s">
        <v>432</v>
      </c>
      <c r="I14" s="14" t="s">
        <v>416</v>
      </c>
      <c r="J14" s="14">
        <v>34.617717105263146</v>
      </c>
      <c r="K14" s="15">
        <f t="shared" si="1"/>
        <v>9692.9607894736819</v>
      </c>
      <c r="L14" s="13" t="s">
        <v>417</v>
      </c>
      <c r="M14" s="30"/>
      <c r="O14" s="39" t="s">
        <v>811</v>
      </c>
      <c r="P14" s="39">
        <v>76329336901</v>
      </c>
      <c r="Q14" s="40" t="s">
        <v>368</v>
      </c>
      <c r="R14" s="41">
        <v>36.409999999999997</v>
      </c>
      <c r="S14" s="42">
        <f t="shared" si="2"/>
        <v>10194.799999999999</v>
      </c>
      <c r="T14" s="43" t="s">
        <v>807</v>
      </c>
      <c r="V14" s="13" t="e">
        <v>#N/A</v>
      </c>
      <c r="W14" s="52" t="s">
        <v>1017</v>
      </c>
      <c r="X14" s="53" t="e">
        <v>#N/A</v>
      </c>
      <c r="Y14" s="53">
        <v>0</v>
      </c>
      <c r="Z14" s="15">
        <f t="shared" si="3"/>
        <v>0</v>
      </c>
      <c r="AA14" s="13"/>
      <c r="AC14" s="13" t="s">
        <v>1298</v>
      </c>
      <c r="AD14" s="52" t="s">
        <v>1314</v>
      </c>
      <c r="AE14" s="59" t="s">
        <v>368</v>
      </c>
      <c r="AF14" s="14">
        <v>33.75</v>
      </c>
      <c r="AG14" s="15">
        <f t="shared" si="4"/>
        <v>9450</v>
      </c>
      <c r="AH14" s="13" t="s">
        <v>1300</v>
      </c>
      <c r="AJ14" s="13"/>
      <c r="AK14" s="24"/>
      <c r="AL14" s="14"/>
      <c r="AM14" s="14"/>
      <c r="AN14" s="15">
        <f t="shared" si="5"/>
        <v>0</v>
      </c>
      <c r="AO14" s="24"/>
      <c r="AQ14" s="13"/>
      <c r="AR14" s="52"/>
      <c r="AS14" s="14"/>
      <c r="AT14" s="14"/>
      <c r="AU14" s="15">
        <f t="shared" si="6"/>
        <v>0</v>
      </c>
      <c r="AV14" s="13"/>
      <c r="AX14" s="13" t="s">
        <v>811</v>
      </c>
      <c r="AY14" s="52" t="s">
        <v>2479</v>
      </c>
      <c r="AZ14" s="14" t="s">
        <v>2461</v>
      </c>
      <c r="BA14" s="14">
        <v>50.777999999999999</v>
      </c>
      <c r="BB14" s="15">
        <f t="shared" si="7"/>
        <v>14217.84</v>
      </c>
      <c r="BC14" s="13" t="s">
        <v>2472</v>
      </c>
      <c r="BE14" s="81" t="s">
        <v>1604</v>
      </c>
      <c r="BF14" s="82" t="s">
        <v>1605</v>
      </c>
      <c r="BG14" s="83" t="s">
        <v>1606</v>
      </c>
      <c r="BH14" s="83">
        <v>399</v>
      </c>
      <c r="BI14" s="84">
        <f t="shared" si="0"/>
        <v>0</v>
      </c>
      <c r="BJ14" s="81" t="s">
        <v>1592</v>
      </c>
      <c r="BK14" s="90"/>
      <c r="BL14" s="95"/>
      <c r="BM14" s="123"/>
      <c r="BN14" s="124"/>
      <c r="BO14" s="125"/>
      <c r="BP14" s="125"/>
      <c r="BQ14" s="126">
        <f t="shared" si="8"/>
        <v>0</v>
      </c>
      <c r="BR14" s="123"/>
      <c r="BS14" s="134"/>
    </row>
    <row r="15" spans="1:71" ht="28.5" x14ac:dyDescent="0.25">
      <c r="A15" s="16">
        <v>1114</v>
      </c>
      <c r="B15" s="16" t="s">
        <v>18</v>
      </c>
      <c r="C15" s="16" t="s">
        <v>19</v>
      </c>
      <c r="D15" s="16" t="s">
        <v>371</v>
      </c>
      <c r="E15" s="16">
        <v>29</v>
      </c>
      <c r="G15" s="17" t="s">
        <v>420</v>
      </c>
      <c r="H15" s="25" t="s">
        <v>433</v>
      </c>
      <c r="I15" s="18" t="s">
        <v>434</v>
      </c>
      <c r="J15" s="18">
        <v>4.7463304347826076</v>
      </c>
      <c r="K15" s="15">
        <f t="shared" si="1"/>
        <v>137.64358260869562</v>
      </c>
      <c r="L15" s="17" t="s">
        <v>417</v>
      </c>
      <c r="M15" s="31" t="s">
        <v>435</v>
      </c>
      <c r="O15" s="44" t="s">
        <v>812</v>
      </c>
      <c r="P15" s="44">
        <v>71041813</v>
      </c>
      <c r="Q15" s="45" t="s">
        <v>371</v>
      </c>
      <c r="R15" s="46">
        <v>125.61</v>
      </c>
      <c r="S15" s="42">
        <f t="shared" si="2"/>
        <v>3642.69</v>
      </c>
      <c r="T15" s="47" t="s">
        <v>807</v>
      </c>
      <c r="V15" s="13" t="e">
        <v>#N/A</v>
      </c>
      <c r="W15" s="52" t="s">
        <v>1017</v>
      </c>
      <c r="X15" s="53" t="e">
        <v>#N/A</v>
      </c>
      <c r="Y15" s="53">
        <v>0</v>
      </c>
      <c r="Z15" s="15">
        <f t="shared" si="3"/>
        <v>0</v>
      </c>
      <c r="AA15" s="17"/>
      <c r="AC15" s="17" t="s">
        <v>1309</v>
      </c>
      <c r="AD15" s="62" t="s">
        <v>1315</v>
      </c>
      <c r="AE15" s="63" t="s">
        <v>371</v>
      </c>
      <c r="AF15" s="18">
        <v>130</v>
      </c>
      <c r="AG15" s="15">
        <f t="shared" si="4"/>
        <v>3770</v>
      </c>
      <c r="AH15" s="13" t="s">
        <v>1300</v>
      </c>
      <c r="AJ15" s="17"/>
      <c r="AK15" s="24"/>
      <c r="AL15" s="18"/>
      <c r="AM15" s="18"/>
      <c r="AN15" s="15">
        <f t="shared" si="5"/>
        <v>0</v>
      </c>
      <c r="AO15" s="24"/>
      <c r="AQ15" s="17"/>
      <c r="AR15" s="62"/>
      <c r="AS15" s="18"/>
      <c r="AT15" s="18"/>
      <c r="AU15" s="15">
        <f t="shared" si="6"/>
        <v>0</v>
      </c>
      <c r="AV15" s="17"/>
      <c r="AX15" s="17" t="s">
        <v>812</v>
      </c>
      <c r="AY15" s="62" t="s">
        <v>2480</v>
      </c>
      <c r="AZ15" s="18" t="s">
        <v>2481</v>
      </c>
      <c r="BA15" s="18">
        <v>181.18799999999996</v>
      </c>
      <c r="BB15" s="15">
        <f t="shared" si="7"/>
        <v>5254.4519999999984</v>
      </c>
      <c r="BC15" s="17"/>
      <c r="BE15" s="85" t="s">
        <v>1607</v>
      </c>
      <c r="BF15" s="86" t="s">
        <v>1608</v>
      </c>
      <c r="BG15" s="87" t="s">
        <v>1609</v>
      </c>
      <c r="BH15" s="87">
        <v>93.52</v>
      </c>
      <c r="BI15" s="84">
        <f t="shared" si="0"/>
        <v>0</v>
      </c>
      <c r="BJ15" s="85" t="s">
        <v>1592</v>
      </c>
      <c r="BK15" s="90" t="s">
        <v>1610</v>
      </c>
      <c r="BL15" s="95"/>
      <c r="BM15" s="127"/>
      <c r="BN15" s="128"/>
      <c r="BO15" s="129"/>
      <c r="BP15" s="129"/>
      <c r="BQ15" s="126">
        <f t="shared" si="8"/>
        <v>0</v>
      </c>
      <c r="BR15" s="127"/>
      <c r="BS15" s="134"/>
    </row>
    <row r="16" spans="1:71" ht="28.5" x14ac:dyDescent="0.25">
      <c r="A16" s="12">
        <v>1117</v>
      </c>
      <c r="B16" s="12" t="s">
        <v>20</v>
      </c>
      <c r="C16" s="12" t="s">
        <v>21</v>
      </c>
      <c r="D16" s="12" t="s">
        <v>368</v>
      </c>
      <c r="E16" s="12">
        <v>30</v>
      </c>
      <c r="G16" s="13" t="s">
        <v>422</v>
      </c>
      <c r="H16" s="24" t="s">
        <v>436</v>
      </c>
      <c r="I16" s="14" t="s">
        <v>416</v>
      </c>
      <c r="J16" s="14">
        <v>10.050000000000001</v>
      </c>
      <c r="K16" s="15">
        <f t="shared" si="1"/>
        <v>301.5</v>
      </c>
      <c r="L16" s="13" t="s">
        <v>417</v>
      </c>
      <c r="M16" s="30"/>
      <c r="O16" s="39" t="s">
        <v>806</v>
      </c>
      <c r="P16" s="39">
        <v>663734</v>
      </c>
      <c r="Q16" s="40" t="s">
        <v>368</v>
      </c>
      <c r="R16" s="41">
        <v>16.61</v>
      </c>
      <c r="S16" s="42">
        <f t="shared" si="2"/>
        <v>498.29999999999995</v>
      </c>
      <c r="T16" s="43" t="s">
        <v>807</v>
      </c>
      <c r="V16" s="13" t="e">
        <v>#N/A</v>
      </c>
      <c r="W16" s="52" t="s">
        <v>1017</v>
      </c>
      <c r="X16" s="53" t="e">
        <v>#N/A</v>
      </c>
      <c r="Y16" s="53">
        <v>0</v>
      </c>
      <c r="Z16" s="15">
        <f t="shared" si="3"/>
        <v>0</v>
      </c>
      <c r="AA16" s="13"/>
      <c r="AC16" s="13" t="s">
        <v>1309</v>
      </c>
      <c r="AD16" s="52" t="s">
        <v>1316</v>
      </c>
      <c r="AE16" s="59" t="s">
        <v>368</v>
      </c>
      <c r="AF16" s="14">
        <v>9.9499999999999993</v>
      </c>
      <c r="AG16" s="15">
        <f t="shared" si="4"/>
        <v>298.5</v>
      </c>
      <c r="AH16" s="13" t="s">
        <v>1300</v>
      </c>
      <c r="AJ16" s="13"/>
      <c r="AK16" s="24"/>
      <c r="AL16" s="14"/>
      <c r="AM16" s="14"/>
      <c r="AN16" s="15">
        <f t="shared" si="5"/>
        <v>0</v>
      </c>
      <c r="AO16" s="24"/>
      <c r="AQ16" s="13"/>
      <c r="AR16" s="52"/>
      <c r="AS16" s="14"/>
      <c r="AT16" s="14"/>
      <c r="AU16" s="15">
        <f t="shared" si="6"/>
        <v>0</v>
      </c>
      <c r="AV16" s="13"/>
      <c r="AX16" s="13" t="s">
        <v>2475</v>
      </c>
      <c r="AY16" s="52" t="s">
        <v>2475</v>
      </c>
      <c r="AZ16" s="14" t="s">
        <v>2475</v>
      </c>
      <c r="BA16" s="14" t="s">
        <v>2475</v>
      </c>
      <c r="BB16" s="15"/>
      <c r="BC16" s="13" t="s">
        <v>2475</v>
      </c>
      <c r="BE16" s="81" t="s">
        <v>1309</v>
      </c>
      <c r="BF16" s="82" t="s">
        <v>1611</v>
      </c>
      <c r="BG16" s="83" t="s">
        <v>1586</v>
      </c>
      <c r="BH16" s="83">
        <v>11.29</v>
      </c>
      <c r="BI16" s="84">
        <f t="shared" si="0"/>
        <v>0</v>
      </c>
      <c r="BJ16" s="81" t="s">
        <v>1587</v>
      </c>
      <c r="BK16" s="90"/>
      <c r="BL16" s="95"/>
      <c r="BM16" s="123"/>
      <c r="BN16" s="124"/>
      <c r="BO16" s="125"/>
      <c r="BP16" s="125"/>
      <c r="BQ16" s="126">
        <f t="shared" si="8"/>
        <v>0</v>
      </c>
      <c r="BR16" s="123"/>
      <c r="BS16" s="134"/>
    </row>
    <row r="17" spans="1:71" x14ac:dyDescent="0.25">
      <c r="A17" s="16">
        <v>1119</v>
      </c>
      <c r="B17" s="16" t="s">
        <v>22</v>
      </c>
      <c r="C17" s="16" t="s">
        <v>23</v>
      </c>
      <c r="D17" s="16" t="s">
        <v>368</v>
      </c>
      <c r="E17" s="16">
        <v>84</v>
      </c>
      <c r="G17" s="17" t="s">
        <v>437</v>
      </c>
      <c r="H17" s="25" t="s">
        <v>438</v>
      </c>
      <c r="I17" s="18" t="s">
        <v>416</v>
      </c>
      <c r="J17" s="18">
        <v>9.5400000000000009</v>
      </c>
      <c r="K17" s="15">
        <f t="shared" si="1"/>
        <v>801.36000000000013</v>
      </c>
      <c r="L17" s="17" t="s">
        <v>417</v>
      </c>
      <c r="M17" s="31"/>
      <c r="O17" s="44" t="s">
        <v>813</v>
      </c>
      <c r="P17" s="44">
        <v>17478071130</v>
      </c>
      <c r="Q17" s="45" t="s">
        <v>368</v>
      </c>
      <c r="R17" s="46">
        <v>6.34</v>
      </c>
      <c r="S17" s="42">
        <f t="shared" si="2"/>
        <v>532.55999999999995</v>
      </c>
      <c r="T17" s="47" t="s">
        <v>807</v>
      </c>
      <c r="V17" s="13" t="e">
        <v>#N/A</v>
      </c>
      <c r="W17" s="52" t="s">
        <v>1017</v>
      </c>
      <c r="X17" s="53" t="e">
        <v>#N/A</v>
      </c>
      <c r="Y17" s="53">
        <v>0</v>
      </c>
      <c r="Z17" s="15">
        <f t="shared" si="3"/>
        <v>0</v>
      </c>
      <c r="AA17" s="17"/>
      <c r="AC17" s="17" t="s">
        <v>1317</v>
      </c>
      <c r="AD17" s="62" t="s">
        <v>1318</v>
      </c>
      <c r="AE17" s="63" t="s">
        <v>368</v>
      </c>
      <c r="AF17" s="18">
        <v>17.5</v>
      </c>
      <c r="AG17" s="15">
        <f t="shared" si="4"/>
        <v>1470</v>
      </c>
      <c r="AH17" s="17" t="s">
        <v>1300</v>
      </c>
      <c r="AJ17" s="17"/>
      <c r="AK17" s="24"/>
      <c r="AL17" s="18"/>
      <c r="AM17" s="18"/>
      <c r="AN17" s="15">
        <f t="shared" si="5"/>
        <v>0</v>
      </c>
      <c r="AO17" s="24"/>
      <c r="AQ17" s="17"/>
      <c r="AR17" s="62"/>
      <c r="AS17" s="18"/>
      <c r="AT17" s="18"/>
      <c r="AU17" s="15">
        <f t="shared" si="6"/>
        <v>0</v>
      </c>
      <c r="AV17" s="17"/>
      <c r="AX17" s="17" t="s">
        <v>2475</v>
      </c>
      <c r="AY17" s="62" t="s">
        <v>2475</v>
      </c>
      <c r="AZ17" s="18" t="s">
        <v>2475</v>
      </c>
      <c r="BA17" s="18" t="s">
        <v>2475</v>
      </c>
      <c r="BB17" s="15"/>
      <c r="BC17" s="17" t="s">
        <v>2475</v>
      </c>
      <c r="BE17" s="85" t="s">
        <v>1612</v>
      </c>
      <c r="BF17" s="86" t="s">
        <v>1613</v>
      </c>
      <c r="BG17" s="87" t="s">
        <v>1586</v>
      </c>
      <c r="BH17" s="87">
        <v>7.56</v>
      </c>
      <c r="BI17" s="84">
        <f t="shared" si="0"/>
        <v>0</v>
      </c>
      <c r="BJ17" s="85" t="s">
        <v>1587</v>
      </c>
      <c r="BK17" s="90"/>
      <c r="BL17" s="95"/>
      <c r="BM17" s="127"/>
      <c r="BN17" s="128"/>
      <c r="BO17" s="129"/>
      <c r="BP17" s="129"/>
      <c r="BQ17" s="126">
        <f t="shared" si="8"/>
        <v>0</v>
      </c>
      <c r="BR17" s="127"/>
      <c r="BS17" s="134"/>
    </row>
    <row r="18" spans="1:71" ht="42.75" x14ac:dyDescent="0.25">
      <c r="A18" s="12">
        <v>1120</v>
      </c>
      <c r="B18" s="12" t="s">
        <v>24</v>
      </c>
      <c r="C18" s="12" t="s">
        <v>25</v>
      </c>
      <c r="D18" s="12" t="s">
        <v>372</v>
      </c>
      <c r="E18" s="12">
        <v>3</v>
      </c>
      <c r="G18" s="13" t="s">
        <v>439</v>
      </c>
      <c r="H18" s="24" t="s">
        <v>440</v>
      </c>
      <c r="I18" s="14" t="s">
        <v>441</v>
      </c>
      <c r="J18" s="14">
        <v>3.5760000000000001</v>
      </c>
      <c r="K18" s="15">
        <f t="shared" si="1"/>
        <v>10.728</v>
      </c>
      <c r="L18" s="13" t="s">
        <v>417</v>
      </c>
      <c r="M18" s="30" t="s">
        <v>442</v>
      </c>
      <c r="O18" s="39" t="s">
        <v>814</v>
      </c>
      <c r="P18" s="39">
        <v>9004688</v>
      </c>
      <c r="Q18" s="40" t="s">
        <v>372</v>
      </c>
      <c r="R18" s="41">
        <v>2.5</v>
      </c>
      <c r="S18" s="42">
        <f t="shared" si="2"/>
        <v>7.5</v>
      </c>
      <c r="T18" s="43" t="s">
        <v>807</v>
      </c>
      <c r="V18" s="13" t="e">
        <v>#N/A</v>
      </c>
      <c r="W18" s="52" t="s">
        <v>1017</v>
      </c>
      <c r="X18" s="53" t="e">
        <v>#N/A</v>
      </c>
      <c r="Y18" s="53">
        <v>0</v>
      </c>
      <c r="Z18" s="15">
        <f t="shared" si="3"/>
        <v>0</v>
      </c>
      <c r="AA18" s="13"/>
      <c r="AC18" s="13" t="s">
        <v>1303</v>
      </c>
      <c r="AD18" s="52" t="s">
        <v>1319</v>
      </c>
      <c r="AE18" s="59" t="s">
        <v>372</v>
      </c>
      <c r="AF18" s="14">
        <v>3.88</v>
      </c>
      <c r="AG18" s="15">
        <f t="shared" si="4"/>
        <v>11.64</v>
      </c>
      <c r="AH18" s="13" t="s">
        <v>1300</v>
      </c>
      <c r="AJ18" s="13"/>
      <c r="AK18" s="24"/>
      <c r="AL18" s="14"/>
      <c r="AM18" s="14"/>
      <c r="AN18" s="15">
        <f t="shared" si="5"/>
        <v>0</v>
      </c>
      <c r="AO18" s="24"/>
      <c r="AQ18" s="13"/>
      <c r="AR18" s="52"/>
      <c r="AS18" s="14"/>
      <c r="AT18" s="14"/>
      <c r="AU18" s="15">
        <f t="shared" si="6"/>
        <v>0</v>
      </c>
      <c r="AV18" s="13"/>
      <c r="AX18" s="13" t="s">
        <v>2482</v>
      </c>
      <c r="AY18" s="52" t="s">
        <v>2483</v>
      </c>
      <c r="AZ18" s="14" t="s">
        <v>2484</v>
      </c>
      <c r="BA18" s="14">
        <v>22.12</v>
      </c>
      <c r="BB18" s="15">
        <f t="shared" si="7"/>
        <v>66.36</v>
      </c>
      <c r="BC18" s="13" t="s">
        <v>2472</v>
      </c>
      <c r="BE18" s="81" t="s">
        <v>1614</v>
      </c>
      <c r="BF18" s="82" t="s">
        <v>1615</v>
      </c>
      <c r="BG18" s="83" t="s">
        <v>1616</v>
      </c>
      <c r="BH18" s="83">
        <v>9.39</v>
      </c>
      <c r="BI18" s="84">
        <f t="shared" si="0"/>
        <v>0</v>
      </c>
      <c r="BJ18" s="81" t="s">
        <v>1592</v>
      </c>
      <c r="BK18" s="91"/>
      <c r="BL18" s="96"/>
      <c r="BM18" s="123"/>
      <c r="BN18" s="124"/>
      <c r="BO18" s="125"/>
      <c r="BP18" s="125"/>
      <c r="BQ18" s="126">
        <f t="shared" si="8"/>
        <v>0</v>
      </c>
      <c r="BR18" s="123"/>
      <c r="BS18" s="134"/>
    </row>
    <row r="19" spans="1:71" ht="28.5" x14ac:dyDescent="0.25">
      <c r="A19" s="16">
        <v>1121</v>
      </c>
      <c r="B19" s="16" t="s">
        <v>26</v>
      </c>
      <c r="C19" s="16" t="s">
        <v>27</v>
      </c>
      <c r="D19" s="16" t="s">
        <v>368</v>
      </c>
      <c r="E19" s="16">
        <v>20</v>
      </c>
      <c r="G19" s="17" t="s">
        <v>422</v>
      </c>
      <c r="H19" s="25" t="s">
        <v>443</v>
      </c>
      <c r="I19" s="18" t="s">
        <v>416</v>
      </c>
      <c r="J19" s="18">
        <v>7.97</v>
      </c>
      <c r="K19" s="15">
        <f t="shared" si="1"/>
        <v>159.4</v>
      </c>
      <c r="L19" s="17" t="s">
        <v>417</v>
      </c>
      <c r="M19" s="31"/>
      <c r="O19" s="44" t="s">
        <v>806</v>
      </c>
      <c r="P19" s="44">
        <v>233934</v>
      </c>
      <c r="Q19" s="45" t="s">
        <v>368</v>
      </c>
      <c r="R19" s="46">
        <v>12.88</v>
      </c>
      <c r="S19" s="42">
        <f t="shared" si="2"/>
        <v>257.60000000000002</v>
      </c>
      <c r="T19" s="47" t="s">
        <v>807</v>
      </c>
      <c r="V19" s="13" t="e">
        <v>#N/A</v>
      </c>
      <c r="W19" s="52" t="s">
        <v>1017</v>
      </c>
      <c r="X19" s="53" t="e">
        <v>#N/A</v>
      </c>
      <c r="Y19" s="53">
        <v>0</v>
      </c>
      <c r="Z19" s="15">
        <f t="shared" si="3"/>
        <v>0</v>
      </c>
      <c r="AA19" s="17"/>
      <c r="AC19" s="17" t="s">
        <v>1309</v>
      </c>
      <c r="AD19" s="62" t="s">
        <v>1320</v>
      </c>
      <c r="AE19" s="63" t="s">
        <v>368</v>
      </c>
      <c r="AF19" s="18">
        <v>7.85</v>
      </c>
      <c r="AG19" s="15">
        <f t="shared" si="4"/>
        <v>157</v>
      </c>
      <c r="AH19" s="17" t="s">
        <v>1306</v>
      </c>
      <c r="AJ19" s="17"/>
      <c r="AK19" s="24"/>
      <c r="AL19" s="18"/>
      <c r="AM19" s="18"/>
      <c r="AN19" s="15">
        <f t="shared" si="5"/>
        <v>0</v>
      </c>
      <c r="AO19" s="24"/>
      <c r="AQ19" s="17"/>
      <c r="AR19" s="62"/>
      <c r="AS19" s="18"/>
      <c r="AT19" s="18"/>
      <c r="AU19" s="15">
        <f t="shared" si="6"/>
        <v>0</v>
      </c>
      <c r="AV19" s="17"/>
      <c r="AX19" s="17" t="s">
        <v>2485</v>
      </c>
      <c r="AY19" s="62" t="s">
        <v>2486</v>
      </c>
      <c r="AZ19" s="18" t="s">
        <v>2487</v>
      </c>
      <c r="BA19" s="18">
        <v>10.457999999999998</v>
      </c>
      <c r="BB19" s="15">
        <f t="shared" si="7"/>
        <v>209.15999999999997</v>
      </c>
      <c r="BC19" s="17" t="s">
        <v>2488</v>
      </c>
      <c r="BE19" s="85" t="s">
        <v>1309</v>
      </c>
      <c r="BF19" s="86" t="s">
        <v>1617</v>
      </c>
      <c r="BG19" s="87" t="s">
        <v>1596</v>
      </c>
      <c r="BH19" s="87">
        <v>83.15</v>
      </c>
      <c r="BI19" s="84">
        <f t="shared" si="0"/>
        <v>0</v>
      </c>
      <c r="BJ19" s="85" t="s">
        <v>1592</v>
      </c>
      <c r="BK19" s="90" t="s">
        <v>1618</v>
      </c>
      <c r="BL19" s="95"/>
      <c r="BM19" s="127"/>
      <c r="BN19" s="128"/>
      <c r="BO19" s="129"/>
      <c r="BP19" s="129"/>
      <c r="BQ19" s="126">
        <f t="shared" si="8"/>
        <v>0</v>
      </c>
      <c r="BR19" s="127"/>
      <c r="BS19" s="134"/>
    </row>
    <row r="20" spans="1:71" ht="28.5" x14ac:dyDescent="0.25">
      <c r="A20" s="12">
        <v>1122</v>
      </c>
      <c r="B20" s="12" t="s">
        <v>28</v>
      </c>
      <c r="C20" s="12" t="s">
        <v>29</v>
      </c>
      <c r="D20" s="12" t="s">
        <v>368</v>
      </c>
      <c r="E20" s="12">
        <v>75</v>
      </c>
      <c r="G20" s="13" t="s">
        <v>422</v>
      </c>
      <c r="H20" s="24" t="s">
        <v>444</v>
      </c>
      <c r="I20" s="14" t="s">
        <v>445</v>
      </c>
      <c r="J20" s="14">
        <v>2.891</v>
      </c>
      <c r="K20" s="15">
        <f t="shared" si="1"/>
        <v>216.82499999999999</v>
      </c>
      <c r="L20" s="13" t="s">
        <v>417</v>
      </c>
      <c r="M20" s="30" t="s">
        <v>446</v>
      </c>
      <c r="O20" s="39" t="s">
        <v>806</v>
      </c>
      <c r="P20" s="39">
        <v>230760</v>
      </c>
      <c r="Q20" s="40" t="s">
        <v>368</v>
      </c>
      <c r="R20" s="41">
        <v>4.78</v>
      </c>
      <c r="S20" s="42">
        <f t="shared" si="2"/>
        <v>358.5</v>
      </c>
      <c r="T20" s="43" t="s">
        <v>807</v>
      </c>
      <c r="V20" s="13" t="e">
        <v>#N/A</v>
      </c>
      <c r="W20" s="52" t="s">
        <v>1017</v>
      </c>
      <c r="X20" s="53" t="e">
        <v>#N/A</v>
      </c>
      <c r="Y20" s="53">
        <v>0</v>
      </c>
      <c r="Z20" s="15">
        <f t="shared" si="3"/>
        <v>0</v>
      </c>
      <c r="AA20" s="13"/>
      <c r="AC20" s="13" t="s">
        <v>1321</v>
      </c>
      <c r="AD20" s="52" t="s">
        <v>1322</v>
      </c>
      <c r="AE20" s="59" t="s">
        <v>368</v>
      </c>
      <c r="AF20" s="14">
        <v>2.8</v>
      </c>
      <c r="AG20" s="15">
        <f t="shared" si="4"/>
        <v>210</v>
      </c>
      <c r="AH20" s="13" t="s">
        <v>1306</v>
      </c>
      <c r="AJ20" s="13"/>
      <c r="AK20" s="24"/>
      <c r="AL20" s="14"/>
      <c r="AM20" s="14"/>
      <c r="AN20" s="15">
        <f t="shared" si="5"/>
        <v>0</v>
      </c>
      <c r="AO20" s="24"/>
      <c r="AQ20" s="13"/>
      <c r="AR20" s="52"/>
      <c r="AS20" s="14"/>
      <c r="AT20" s="14"/>
      <c r="AU20" s="15">
        <f t="shared" si="6"/>
        <v>0</v>
      </c>
      <c r="AV20" s="13"/>
      <c r="AX20" s="13" t="s">
        <v>2485</v>
      </c>
      <c r="AY20" s="52" t="s">
        <v>2489</v>
      </c>
      <c r="AZ20" s="14" t="s">
        <v>2487</v>
      </c>
      <c r="BA20" s="14">
        <v>1.3523999999999998</v>
      </c>
      <c r="BB20" s="15">
        <f t="shared" si="7"/>
        <v>101.42999999999999</v>
      </c>
      <c r="BC20" s="13" t="s">
        <v>2490</v>
      </c>
      <c r="BE20" s="81" t="s">
        <v>489</v>
      </c>
      <c r="BF20" s="82"/>
      <c r="BG20" s="83"/>
      <c r="BH20" s="83"/>
      <c r="BI20" s="84">
        <f t="shared" si="0"/>
        <v>0</v>
      </c>
      <c r="BJ20" s="81"/>
      <c r="BK20" s="90"/>
      <c r="BL20" s="95"/>
      <c r="BM20" s="123"/>
      <c r="BN20" s="124"/>
      <c r="BO20" s="125"/>
      <c r="BP20" s="125"/>
      <c r="BQ20" s="126">
        <f t="shared" si="8"/>
        <v>0</v>
      </c>
      <c r="BR20" s="123"/>
      <c r="BS20" s="134"/>
    </row>
    <row r="21" spans="1:71" ht="42.75" x14ac:dyDescent="0.25">
      <c r="A21" s="16">
        <v>1125</v>
      </c>
      <c r="B21" s="16" t="s">
        <v>30</v>
      </c>
      <c r="C21" s="16" t="s">
        <v>31</v>
      </c>
      <c r="D21" s="16" t="s">
        <v>368</v>
      </c>
      <c r="E21" s="16">
        <v>100</v>
      </c>
      <c r="G21" s="17" t="s">
        <v>447</v>
      </c>
      <c r="H21" s="25" t="s">
        <v>448</v>
      </c>
      <c r="I21" s="18" t="s">
        <v>416</v>
      </c>
      <c r="J21" s="18">
        <v>10.41</v>
      </c>
      <c r="K21" s="15">
        <f t="shared" si="1"/>
        <v>1041</v>
      </c>
      <c r="L21" s="17" t="s">
        <v>417</v>
      </c>
      <c r="M21" s="31"/>
      <c r="O21" s="44" t="s">
        <v>815</v>
      </c>
      <c r="P21" s="44">
        <v>25021030266</v>
      </c>
      <c r="Q21" s="45" t="s">
        <v>368</v>
      </c>
      <c r="R21" s="46">
        <v>26.01</v>
      </c>
      <c r="S21" s="42">
        <f t="shared" si="2"/>
        <v>2601</v>
      </c>
      <c r="T21" s="47" t="s">
        <v>807</v>
      </c>
      <c r="V21" s="13" t="e">
        <v>#N/A</v>
      </c>
      <c r="W21" s="52" t="s">
        <v>1017</v>
      </c>
      <c r="X21" s="53" t="e">
        <v>#N/A</v>
      </c>
      <c r="Y21" s="53">
        <v>0</v>
      </c>
      <c r="Z21" s="15">
        <f t="shared" si="3"/>
        <v>0</v>
      </c>
      <c r="AA21" s="17"/>
      <c r="AC21" s="17" t="s">
        <v>1323</v>
      </c>
      <c r="AD21" s="62" t="s">
        <v>1324</v>
      </c>
      <c r="AE21" s="63" t="s">
        <v>368</v>
      </c>
      <c r="AF21" s="18">
        <v>1.62</v>
      </c>
      <c r="AG21" s="15">
        <f t="shared" si="4"/>
        <v>162</v>
      </c>
      <c r="AH21" s="13" t="s">
        <v>1300</v>
      </c>
      <c r="AJ21" s="17"/>
      <c r="AK21" s="24"/>
      <c r="AL21" s="18"/>
      <c r="AM21" s="18"/>
      <c r="AN21" s="15">
        <f t="shared" si="5"/>
        <v>0</v>
      </c>
      <c r="AO21" s="24"/>
      <c r="AQ21" s="17"/>
      <c r="AR21" s="62"/>
      <c r="AS21" s="18"/>
      <c r="AT21" s="18"/>
      <c r="AU21" s="15">
        <f t="shared" si="6"/>
        <v>0</v>
      </c>
      <c r="AV21" s="17"/>
      <c r="AX21" s="17" t="s">
        <v>2491</v>
      </c>
      <c r="AY21" s="62" t="s">
        <v>2492</v>
      </c>
      <c r="AZ21" s="18" t="s">
        <v>2487</v>
      </c>
      <c r="BA21" s="18">
        <v>13.44</v>
      </c>
      <c r="BB21" s="15">
        <f t="shared" si="7"/>
        <v>1344</v>
      </c>
      <c r="BC21" s="17" t="s">
        <v>2490</v>
      </c>
      <c r="BE21" s="85" t="s">
        <v>1619</v>
      </c>
      <c r="BF21" s="86" t="s">
        <v>1620</v>
      </c>
      <c r="BG21" s="87" t="s">
        <v>1606</v>
      </c>
      <c r="BH21" s="87">
        <v>172.21</v>
      </c>
      <c r="BI21" s="84">
        <f t="shared" si="0"/>
        <v>0</v>
      </c>
      <c r="BJ21" s="85" t="s">
        <v>1587</v>
      </c>
      <c r="BK21" s="90"/>
      <c r="BL21" s="95"/>
      <c r="BM21" s="127"/>
      <c r="BN21" s="128"/>
      <c r="BO21" s="129"/>
      <c r="BP21" s="129"/>
      <c r="BQ21" s="126">
        <f t="shared" si="8"/>
        <v>0</v>
      </c>
      <c r="BR21" s="127"/>
      <c r="BS21" s="134"/>
    </row>
    <row r="22" spans="1:71" ht="42.75" x14ac:dyDescent="0.25">
      <c r="A22" s="12">
        <v>1128</v>
      </c>
      <c r="B22" s="12" t="s">
        <v>32</v>
      </c>
      <c r="C22" s="12" t="s">
        <v>33</v>
      </c>
      <c r="D22" s="12" t="s">
        <v>373</v>
      </c>
      <c r="E22" s="12">
        <v>28</v>
      </c>
      <c r="G22" s="13" t="s">
        <v>449</v>
      </c>
      <c r="H22" s="24" t="s">
        <v>450</v>
      </c>
      <c r="I22" s="14" t="s">
        <v>451</v>
      </c>
      <c r="J22" s="14">
        <v>3.3189000000000002</v>
      </c>
      <c r="K22" s="15">
        <f t="shared" si="1"/>
        <v>92.929200000000009</v>
      </c>
      <c r="L22" s="13" t="s">
        <v>417</v>
      </c>
      <c r="M22" s="30"/>
      <c r="O22" s="39" t="s">
        <v>816</v>
      </c>
      <c r="P22" s="39">
        <v>574006930</v>
      </c>
      <c r="Q22" s="40" t="s">
        <v>373</v>
      </c>
      <c r="R22" s="41">
        <v>10.01</v>
      </c>
      <c r="S22" s="42">
        <f t="shared" si="2"/>
        <v>280.27999999999997</v>
      </c>
      <c r="T22" s="43" t="s">
        <v>807</v>
      </c>
      <c r="V22" s="13" t="e">
        <v>#N/A</v>
      </c>
      <c r="W22" s="52" t="s">
        <v>1017</v>
      </c>
      <c r="X22" s="53" t="e">
        <v>#N/A</v>
      </c>
      <c r="Y22" s="53">
        <v>0</v>
      </c>
      <c r="Z22" s="15">
        <f t="shared" si="3"/>
        <v>0</v>
      </c>
      <c r="AA22" s="13"/>
      <c r="AC22" s="13" t="s">
        <v>1325</v>
      </c>
      <c r="AD22" s="24">
        <v>6379</v>
      </c>
      <c r="AE22" s="64" t="s">
        <v>373</v>
      </c>
      <c r="AF22" s="14">
        <v>3.36</v>
      </c>
      <c r="AG22" s="15">
        <f t="shared" si="4"/>
        <v>94.08</v>
      </c>
      <c r="AH22" s="13" t="s">
        <v>1300</v>
      </c>
      <c r="AJ22" s="13"/>
      <c r="AK22" s="24"/>
      <c r="AL22" s="14"/>
      <c r="AM22" s="14"/>
      <c r="AN22" s="15">
        <f t="shared" si="5"/>
        <v>0</v>
      </c>
      <c r="AO22" s="24"/>
      <c r="AQ22" s="13" t="s">
        <v>2203</v>
      </c>
      <c r="AR22" s="52" t="s">
        <v>2204</v>
      </c>
      <c r="AS22" s="14" t="s">
        <v>2205</v>
      </c>
      <c r="AT22" s="14">
        <v>3.21</v>
      </c>
      <c r="AU22" s="15">
        <f t="shared" si="6"/>
        <v>89.88</v>
      </c>
      <c r="AV22" s="13">
        <v>3</v>
      </c>
      <c r="AX22" s="13" t="s">
        <v>2493</v>
      </c>
      <c r="AY22" s="52" t="s">
        <v>2494</v>
      </c>
      <c r="AZ22" s="14" t="s">
        <v>2495</v>
      </c>
      <c r="BA22" s="14">
        <v>20.481999999999999</v>
      </c>
      <c r="BB22" s="15">
        <f t="shared" si="7"/>
        <v>573.49599999999998</v>
      </c>
      <c r="BC22" s="13" t="s">
        <v>2472</v>
      </c>
      <c r="BE22" s="81" t="s">
        <v>1621</v>
      </c>
      <c r="BF22" s="82" t="s">
        <v>1622</v>
      </c>
      <c r="BG22" s="83" t="s">
        <v>1623</v>
      </c>
      <c r="BH22" s="83">
        <v>12.18</v>
      </c>
      <c r="BI22" s="84">
        <f t="shared" si="0"/>
        <v>0</v>
      </c>
      <c r="BJ22" s="81" t="s">
        <v>1592</v>
      </c>
      <c r="BK22" s="90"/>
      <c r="BL22" s="95"/>
      <c r="BM22" s="123"/>
      <c r="BN22" s="124"/>
      <c r="BO22" s="125"/>
      <c r="BP22" s="125"/>
      <c r="BQ22" s="126">
        <f t="shared" si="8"/>
        <v>0</v>
      </c>
      <c r="BR22" s="123"/>
      <c r="BS22" s="134"/>
    </row>
    <row r="23" spans="1:71" ht="42.75" x14ac:dyDescent="0.25">
      <c r="A23" s="16">
        <v>1129</v>
      </c>
      <c r="B23" s="16" t="s">
        <v>34</v>
      </c>
      <c r="C23" s="16" t="s">
        <v>35</v>
      </c>
      <c r="D23" s="16" t="s">
        <v>368</v>
      </c>
      <c r="E23" s="16">
        <v>130</v>
      </c>
      <c r="G23" s="17" t="s">
        <v>452</v>
      </c>
      <c r="H23" s="25" t="s">
        <v>453</v>
      </c>
      <c r="I23" s="18" t="s">
        <v>416</v>
      </c>
      <c r="J23" s="18">
        <v>11.034986470588235</v>
      </c>
      <c r="K23" s="15">
        <f t="shared" si="1"/>
        <v>1434.5482411764706</v>
      </c>
      <c r="L23" s="17" t="s">
        <v>417</v>
      </c>
      <c r="M23" s="31"/>
      <c r="O23" s="44" t="s">
        <v>809</v>
      </c>
      <c r="P23" s="44">
        <v>9004725</v>
      </c>
      <c r="Q23" s="45" t="s">
        <v>368</v>
      </c>
      <c r="R23" s="46">
        <v>18.850000000000001</v>
      </c>
      <c r="S23" s="42">
        <f t="shared" si="2"/>
        <v>2450.5</v>
      </c>
      <c r="T23" s="47" t="s">
        <v>807</v>
      </c>
      <c r="V23" s="13" t="e">
        <v>#N/A</v>
      </c>
      <c r="W23" s="52" t="s">
        <v>1017</v>
      </c>
      <c r="X23" s="53" t="e">
        <v>#N/A</v>
      </c>
      <c r="Y23" s="53">
        <v>0</v>
      </c>
      <c r="Z23" s="15">
        <f t="shared" si="3"/>
        <v>0</v>
      </c>
      <c r="AA23" s="17"/>
      <c r="AC23" s="17" t="s">
        <v>1309</v>
      </c>
      <c r="AD23" s="62" t="s">
        <v>1326</v>
      </c>
      <c r="AE23" s="63" t="s">
        <v>368</v>
      </c>
      <c r="AF23" s="18">
        <v>10.25</v>
      </c>
      <c r="AG23" s="15">
        <f t="shared" si="4"/>
        <v>1332.5</v>
      </c>
      <c r="AH23" s="13" t="s">
        <v>1300</v>
      </c>
      <c r="AJ23" s="17"/>
      <c r="AK23" s="24"/>
      <c r="AL23" s="18"/>
      <c r="AM23" s="18"/>
      <c r="AN23" s="15">
        <f t="shared" si="5"/>
        <v>0</v>
      </c>
      <c r="AO23" s="24"/>
      <c r="AQ23" s="17"/>
      <c r="AR23" s="62"/>
      <c r="AS23" s="18"/>
      <c r="AT23" s="18"/>
      <c r="AU23" s="15">
        <f t="shared" si="6"/>
        <v>0</v>
      </c>
      <c r="AV23" s="17"/>
      <c r="AX23" s="17" t="s">
        <v>2496</v>
      </c>
      <c r="AY23" s="62" t="s">
        <v>2497</v>
      </c>
      <c r="AZ23" s="18" t="s">
        <v>2498</v>
      </c>
      <c r="BA23" s="18">
        <v>14.265999999999998</v>
      </c>
      <c r="BB23" s="15">
        <f t="shared" si="7"/>
        <v>1854.5799999999997</v>
      </c>
      <c r="BC23" s="17" t="s">
        <v>2472</v>
      </c>
      <c r="BE23" s="85" t="s">
        <v>1309</v>
      </c>
      <c r="BF23" s="86" t="s">
        <v>1624</v>
      </c>
      <c r="BG23" s="87" t="s">
        <v>1625</v>
      </c>
      <c r="BH23" s="87">
        <v>289.54000000000002</v>
      </c>
      <c r="BI23" s="84">
        <f t="shared" si="0"/>
        <v>0</v>
      </c>
      <c r="BJ23" s="85" t="s">
        <v>1592</v>
      </c>
      <c r="BK23" s="91"/>
      <c r="BL23" s="96"/>
      <c r="BM23" s="127"/>
      <c r="BN23" s="128"/>
      <c r="BO23" s="129"/>
      <c r="BP23" s="129"/>
      <c r="BQ23" s="126">
        <f t="shared" si="8"/>
        <v>0</v>
      </c>
      <c r="BR23" s="127"/>
      <c r="BS23" s="134"/>
    </row>
    <row r="24" spans="1:71" ht="28.5" x14ac:dyDescent="0.25">
      <c r="A24" s="12">
        <v>1130</v>
      </c>
      <c r="B24" s="12" t="s">
        <v>36</v>
      </c>
      <c r="C24" s="12" t="s">
        <v>37</v>
      </c>
      <c r="D24" s="12" t="s">
        <v>374</v>
      </c>
      <c r="E24" s="12">
        <v>30</v>
      </c>
      <c r="G24" s="13" t="s">
        <v>422</v>
      </c>
      <c r="H24" s="24" t="s">
        <v>454</v>
      </c>
      <c r="I24" s="14" t="s">
        <v>445</v>
      </c>
      <c r="J24" s="14">
        <v>23.189999999999998</v>
      </c>
      <c r="K24" s="15">
        <f t="shared" si="1"/>
        <v>695.69999999999993</v>
      </c>
      <c r="L24" s="13" t="s">
        <v>417</v>
      </c>
      <c r="M24" s="30"/>
      <c r="O24" s="39" t="s">
        <v>817</v>
      </c>
      <c r="P24" s="39">
        <v>189301</v>
      </c>
      <c r="Q24" s="40" t="s">
        <v>374</v>
      </c>
      <c r="R24" s="41">
        <v>34.82</v>
      </c>
      <c r="S24" s="42">
        <f t="shared" si="2"/>
        <v>1044.5999999999999</v>
      </c>
      <c r="T24" s="43" t="s">
        <v>807</v>
      </c>
      <c r="V24" s="13" t="e">
        <v>#N/A</v>
      </c>
      <c r="W24" s="52" t="s">
        <v>1017</v>
      </c>
      <c r="X24" s="53" t="e">
        <v>#N/A</v>
      </c>
      <c r="Y24" s="53">
        <v>0</v>
      </c>
      <c r="Z24" s="15">
        <f t="shared" si="3"/>
        <v>0</v>
      </c>
      <c r="AA24" s="13"/>
      <c r="AC24" s="13" t="s">
        <v>1321</v>
      </c>
      <c r="AD24" s="52" t="s">
        <v>1327</v>
      </c>
      <c r="AE24" s="59" t="s">
        <v>374</v>
      </c>
      <c r="AF24" s="14">
        <v>36.4</v>
      </c>
      <c r="AG24" s="15">
        <f t="shared" si="4"/>
        <v>1092</v>
      </c>
      <c r="AH24" s="13" t="s">
        <v>1306</v>
      </c>
      <c r="AJ24" s="13"/>
      <c r="AK24" s="24"/>
      <c r="AL24" s="14"/>
      <c r="AM24" s="14"/>
      <c r="AN24" s="15">
        <f t="shared" si="5"/>
        <v>0</v>
      </c>
      <c r="AO24" s="24"/>
      <c r="AQ24" s="13"/>
      <c r="AR24" s="52"/>
      <c r="AS24" s="14"/>
      <c r="AT24" s="14"/>
      <c r="AU24" s="15">
        <f t="shared" si="6"/>
        <v>0</v>
      </c>
      <c r="AV24" s="13"/>
      <c r="AX24" s="13" t="s">
        <v>2475</v>
      </c>
      <c r="AY24" s="52" t="s">
        <v>2475</v>
      </c>
      <c r="AZ24" s="14" t="s">
        <v>2475</v>
      </c>
      <c r="BA24" s="14" t="s">
        <v>2475</v>
      </c>
      <c r="BB24" s="15" t="e">
        <f t="shared" si="7"/>
        <v>#VALUE!</v>
      </c>
      <c r="BC24" s="13" t="s">
        <v>2475</v>
      </c>
      <c r="BE24" s="81" t="s">
        <v>489</v>
      </c>
      <c r="BF24" s="82"/>
      <c r="BG24" s="83"/>
      <c r="BH24" s="83"/>
      <c r="BI24" s="84">
        <f t="shared" si="0"/>
        <v>0</v>
      </c>
      <c r="BJ24" s="81"/>
      <c r="BK24" s="90"/>
      <c r="BL24" s="95"/>
      <c r="BM24" s="123"/>
      <c r="BN24" s="124"/>
      <c r="BO24" s="125"/>
      <c r="BP24" s="125"/>
      <c r="BQ24" s="126">
        <f t="shared" si="8"/>
        <v>0</v>
      </c>
      <c r="BR24" s="123"/>
      <c r="BS24" s="134"/>
    </row>
    <row r="25" spans="1:71" ht="28.5" x14ac:dyDescent="0.25">
      <c r="A25" s="16">
        <v>1139</v>
      </c>
      <c r="B25" s="16" t="s">
        <v>38</v>
      </c>
      <c r="C25" s="16" t="s">
        <v>39</v>
      </c>
      <c r="D25" s="16" t="s">
        <v>368</v>
      </c>
      <c r="E25" s="16">
        <v>160</v>
      </c>
      <c r="G25" s="17" t="s">
        <v>420</v>
      </c>
      <c r="H25" s="25" t="s">
        <v>455</v>
      </c>
      <c r="I25" s="18" t="s">
        <v>416</v>
      </c>
      <c r="J25" s="18">
        <v>2.9000000000000004</v>
      </c>
      <c r="K25" s="15">
        <f t="shared" si="1"/>
        <v>464.00000000000006</v>
      </c>
      <c r="L25" s="17" t="s">
        <v>417</v>
      </c>
      <c r="M25" s="31"/>
      <c r="O25" s="44" t="s">
        <v>813</v>
      </c>
      <c r="P25" s="44">
        <v>4391611</v>
      </c>
      <c r="Q25" s="45" t="s">
        <v>368</v>
      </c>
      <c r="R25" s="46">
        <v>5.73</v>
      </c>
      <c r="S25" s="42">
        <f t="shared" si="2"/>
        <v>916.80000000000007</v>
      </c>
      <c r="T25" s="47" t="s">
        <v>807</v>
      </c>
      <c r="V25" s="13" t="e">
        <v>#N/A</v>
      </c>
      <c r="W25" s="52" t="s">
        <v>1017</v>
      </c>
      <c r="X25" s="53" t="e">
        <v>#N/A</v>
      </c>
      <c r="Y25" s="53">
        <v>0</v>
      </c>
      <c r="Z25" s="15">
        <f t="shared" si="3"/>
        <v>0</v>
      </c>
      <c r="AA25" s="17"/>
      <c r="AC25" s="17" t="s">
        <v>1317</v>
      </c>
      <c r="AD25" s="62" t="s">
        <v>1328</v>
      </c>
      <c r="AE25" s="63" t="s">
        <v>368</v>
      </c>
      <c r="AF25" s="18">
        <v>4.95</v>
      </c>
      <c r="AG25" s="15">
        <f t="shared" si="4"/>
        <v>792</v>
      </c>
      <c r="AH25" s="13" t="s">
        <v>1300</v>
      </c>
      <c r="AJ25" s="17"/>
      <c r="AK25" s="24"/>
      <c r="AL25" s="18"/>
      <c r="AM25" s="18"/>
      <c r="AN25" s="15">
        <f t="shared" si="5"/>
        <v>0</v>
      </c>
      <c r="AO25" s="24"/>
      <c r="AQ25" s="17"/>
      <c r="AR25" s="62"/>
      <c r="AS25" s="18"/>
      <c r="AT25" s="18"/>
      <c r="AU25" s="15">
        <f t="shared" si="6"/>
        <v>0</v>
      </c>
      <c r="AV25" s="17"/>
      <c r="AX25" s="17" t="s">
        <v>813</v>
      </c>
      <c r="AY25" s="62" t="s">
        <v>2499</v>
      </c>
      <c r="AZ25" s="18" t="s">
        <v>2461</v>
      </c>
      <c r="BA25" s="18">
        <v>5.8519999999999994</v>
      </c>
      <c r="BB25" s="15">
        <f t="shared" si="7"/>
        <v>936.31999999999994</v>
      </c>
      <c r="BC25" s="17" t="s">
        <v>2472</v>
      </c>
      <c r="BE25" s="85" t="s">
        <v>1317</v>
      </c>
      <c r="BF25" s="86" t="s">
        <v>1626</v>
      </c>
      <c r="BG25" s="87" t="s">
        <v>1606</v>
      </c>
      <c r="BH25" s="87">
        <v>46.14</v>
      </c>
      <c r="BI25" s="84">
        <f t="shared" si="0"/>
        <v>0</v>
      </c>
      <c r="BJ25" s="85" t="s">
        <v>1592</v>
      </c>
      <c r="BK25" s="90"/>
      <c r="BL25" s="95"/>
      <c r="BM25" s="127"/>
      <c r="BN25" s="128"/>
      <c r="BO25" s="129"/>
      <c r="BP25" s="129"/>
      <c r="BQ25" s="126">
        <f t="shared" si="8"/>
        <v>0</v>
      </c>
      <c r="BR25" s="127"/>
      <c r="BS25" s="134"/>
    </row>
    <row r="26" spans="1:71" ht="28.5" x14ac:dyDescent="0.25">
      <c r="A26" s="12">
        <v>1153</v>
      </c>
      <c r="B26" s="12" t="s">
        <v>40</v>
      </c>
      <c r="C26" s="12" t="s">
        <v>41</v>
      </c>
      <c r="D26" s="12" t="s">
        <v>368</v>
      </c>
      <c r="E26" s="12">
        <v>24</v>
      </c>
      <c r="G26" s="13" t="s">
        <v>456</v>
      </c>
      <c r="H26" s="24" t="s">
        <v>457</v>
      </c>
      <c r="I26" s="14" t="s">
        <v>416</v>
      </c>
      <c r="J26" s="14">
        <v>2.66</v>
      </c>
      <c r="K26" s="15">
        <f t="shared" si="1"/>
        <v>63.84</v>
      </c>
      <c r="L26" s="13" t="s">
        <v>417</v>
      </c>
      <c r="M26" s="30"/>
      <c r="O26" s="39" t="s">
        <v>818</v>
      </c>
      <c r="P26" s="39" t="s">
        <v>819</v>
      </c>
      <c r="Q26" s="40" t="s">
        <v>368</v>
      </c>
      <c r="R26" s="41">
        <v>3.12</v>
      </c>
      <c r="S26" s="42">
        <f t="shared" si="2"/>
        <v>74.88</v>
      </c>
      <c r="T26" s="43" t="s">
        <v>807</v>
      </c>
      <c r="V26" s="13" t="e">
        <v>#N/A</v>
      </c>
      <c r="W26" s="52" t="s">
        <v>1017</v>
      </c>
      <c r="X26" s="53" t="e">
        <v>#N/A</v>
      </c>
      <c r="Y26" s="53">
        <v>0</v>
      </c>
      <c r="Z26" s="15">
        <f t="shared" si="3"/>
        <v>0</v>
      </c>
      <c r="AA26" s="13"/>
      <c r="AC26" s="13" t="s">
        <v>1304</v>
      </c>
      <c r="AD26" s="52" t="s">
        <v>1329</v>
      </c>
      <c r="AE26" s="59" t="s">
        <v>368</v>
      </c>
      <c r="AF26" s="14">
        <v>4.95</v>
      </c>
      <c r="AG26" s="15">
        <f t="shared" si="4"/>
        <v>118.80000000000001</v>
      </c>
      <c r="AH26" s="13" t="s">
        <v>1300</v>
      </c>
      <c r="AJ26" s="13"/>
      <c r="AK26" s="24"/>
      <c r="AL26" s="14"/>
      <c r="AM26" s="14"/>
      <c r="AN26" s="15">
        <f t="shared" si="5"/>
        <v>0</v>
      </c>
      <c r="AO26" s="24"/>
      <c r="AQ26" s="13" t="s">
        <v>2206</v>
      </c>
      <c r="AR26" s="52" t="s">
        <v>2207</v>
      </c>
      <c r="AS26" s="14" t="s">
        <v>2208</v>
      </c>
      <c r="AT26" s="14">
        <v>2</v>
      </c>
      <c r="AU26" s="15">
        <f t="shared" si="6"/>
        <v>48</v>
      </c>
      <c r="AV26" s="13">
        <v>3</v>
      </c>
      <c r="AX26" s="13" t="s">
        <v>2500</v>
      </c>
      <c r="AY26" s="52" t="s">
        <v>2501</v>
      </c>
      <c r="AZ26" s="14" t="s">
        <v>2461</v>
      </c>
      <c r="BA26" s="14">
        <v>4.984</v>
      </c>
      <c r="BB26" s="15">
        <f t="shared" si="7"/>
        <v>119.616</v>
      </c>
      <c r="BC26" s="13" t="s">
        <v>2472</v>
      </c>
      <c r="BE26" s="81" t="s">
        <v>1627</v>
      </c>
      <c r="BF26" s="82" t="s">
        <v>1628</v>
      </c>
      <c r="BG26" s="83" t="s">
        <v>1586</v>
      </c>
      <c r="BH26" s="83">
        <v>2.13</v>
      </c>
      <c r="BI26" s="84">
        <f t="shared" si="0"/>
        <v>0</v>
      </c>
      <c r="BJ26" s="81" t="s">
        <v>1592</v>
      </c>
      <c r="BK26" s="90"/>
      <c r="BL26" s="95"/>
      <c r="BM26" s="123"/>
      <c r="BN26" s="124"/>
      <c r="BO26" s="125"/>
      <c r="BP26" s="125"/>
      <c r="BQ26" s="126">
        <f t="shared" si="8"/>
        <v>0</v>
      </c>
      <c r="BR26" s="123"/>
      <c r="BS26" s="134"/>
    </row>
    <row r="27" spans="1:71" ht="28.5" x14ac:dyDescent="0.25">
      <c r="A27" s="16">
        <v>1154</v>
      </c>
      <c r="B27" s="16" t="s">
        <v>42</v>
      </c>
      <c r="C27" s="16" t="s">
        <v>41</v>
      </c>
      <c r="D27" s="16" t="s">
        <v>368</v>
      </c>
      <c r="E27" s="16">
        <v>32</v>
      </c>
      <c r="G27" s="17" t="s">
        <v>456</v>
      </c>
      <c r="H27" s="25" t="s">
        <v>458</v>
      </c>
      <c r="I27" s="18" t="s">
        <v>416</v>
      </c>
      <c r="J27" s="18">
        <v>2.4300000000000002</v>
      </c>
      <c r="K27" s="15">
        <f t="shared" si="1"/>
        <v>77.760000000000005</v>
      </c>
      <c r="L27" s="17" t="s">
        <v>417</v>
      </c>
      <c r="M27" s="31"/>
      <c r="O27" s="44" t="s">
        <v>818</v>
      </c>
      <c r="P27" s="44" t="s">
        <v>820</v>
      </c>
      <c r="Q27" s="45" t="s">
        <v>368</v>
      </c>
      <c r="R27" s="46">
        <v>3</v>
      </c>
      <c r="S27" s="42">
        <f t="shared" si="2"/>
        <v>96</v>
      </c>
      <c r="T27" s="47" t="s">
        <v>807</v>
      </c>
      <c r="V27" s="13" t="e">
        <v>#N/A</v>
      </c>
      <c r="W27" s="52" t="s">
        <v>1017</v>
      </c>
      <c r="X27" s="53" t="e">
        <v>#N/A</v>
      </c>
      <c r="Y27" s="53">
        <v>0</v>
      </c>
      <c r="Z27" s="15">
        <f t="shared" si="3"/>
        <v>0</v>
      </c>
      <c r="AA27" s="17"/>
      <c r="AC27" s="17" t="s">
        <v>1304</v>
      </c>
      <c r="AD27" s="62" t="s">
        <v>1330</v>
      </c>
      <c r="AE27" s="63" t="s">
        <v>368</v>
      </c>
      <c r="AF27" s="18">
        <v>40.5</v>
      </c>
      <c r="AG27" s="15">
        <f t="shared" si="4"/>
        <v>1296</v>
      </c>
      <c r="AH27" s="13" t="s">
        <v>1300</v>
      </c>
      <c r="AJ27" s="17"/>
      <c r="AK27" s="24"/>
      <c r="AL27" s="18"/>
      <c r="AM27" s="18"/>
      <c r="AN27" s="15">
        <f t="shared" si="5"/>
        <v>0</v>
      </c>
      <c r="AO27" s="24"/>
      <c r="AQ27" s="17" t="s">
        <v>2206</v>
      </c>
      <c r="AR27" s="62" t="s">
        <v>2209</v>
      </c>
      <c r="AS27" s="18" t="s">
        <v>2210</v>
      </c>
      <c r="AT27" s="18">
        <v>1.92</v>
      </c>
      <c r="AU27" s="15">
        <f t="shared" si="6"/>
        <v>61.44</v>
      </c>
      <c r="AV27" s="17">
        <v>3</v>
      </c>
      <c r="AX27" s="17" t="s">
        <v>2500</v>
      </c>
      <c r="AY27" s="62" t="s">
        <v>2502</v>
      </c>
      <c r="AZ27" s="18" t="s">
        <v>2461</v>
      </c>
      <c r="BA27" s="18">
        <v>4.6059999999999999</v>
      </c>
      <c r="BB27" s="15">
        <f t="shared" si="7"/>
        <v>147.392</v>
      </c>
      <c r="BC27" s="17" t="s">
        <v>2472</v>
      </c>
      <c r="BE27" s="85" t="s">
        <v>1627</v>
      </c>
      <c r="BF27" s="86" t="s">
        <v>1629</v>
      </c>
      <c r="BG27" s="87" t="s">
        <v>1586</v>
      </c>
      <c r="BH27" s="87">
        <v>2.0499999999999998</v>
      </c>
      <c r="BI27" s="84">
        <f t="shared" si="0"/>
        <v>0</v>
      </c>
      <c r="BJ27" s="85" t="s">
        <v>1592</v>
      </c>
      <c r="BK27" s="90"/>
      <c r="BL27" s="95"/>
      <c r="BM27" s="127"/>
      <c r="BN27" s="128"/>
      <c r="BO27" s="129"/>
      <c r="BP27" s="129"/>
      <c r="BQ27" s="126">
        <f t="shared" si="8"/>
        <v>0</v>
      </c>
      <c r="BR27" s="127"/>
      <c r="BS27" s="134"/>
    </row>
    <row r="28" spans="1:71" ht="28.5" x14ac:dyDescent="0.25">
      <c r="A28" s="12">
        <v>1155</v>
      </c>
      <c r="B28" s="12" t="s">
        <v>43</v>
      </c>
      <c r="C28" s="12" t="s">
        <v>44</v>
      </c>
      <c r="D28" s="12" t="s">
        <v>372</v>
      </c>
      <c r="E28" s="12">
        <v>44</v>
      </c>
      <c r="G28" s="13" t="s">
        <v>459</v>
      </c>
      <c r="H28" s="24" t="s">
        <v>460</v>
      </c>
      <c r="I28" s="14" t="s">
        <v>461</v>
      </c>
      <c r="J28" s="14">
        <v>51.56666666666667</v>
      </c>
      <c r="K28" s="15">
        <f t="shared" si="1"/>
        <v>2268.9333333333334</v>
      </c>
      <c r="L28" s="13" t="s">
        <v>417</v>
      </c>
      <c r="M28" s="30" t="s">
        <v>462</v>
      </c>
      <c r="O28" s="39" t="s">
        <v>821</v>
      </c>
      <c r="P28" s="39" t="s">
        <v>822</v>
      </c>
      <c r="Q28" s="40" t="s">
        <v>372</v>
      </c>
      <c r="R28" s="41">
        <v>32.43</v>
      </c>
      <c r="S28" s="42">
        <f t="shared" si="2"/>
        <v>1426.92</v>
      </c>
      <c r="T28" s="43" t="s">
        <v>807</v>
      </c>
      <c r="V28" s="13" t="e">
        <v>#N/A</v>
      </c>
      <c r="W28" s="52" t="s">
        <v>1017</v>
      </c>
      <c r="X28" s="53" t="e">
        <v>#N/A</v>
      </c>
      <c r="Y28" s="53">
        <v>0</v>
      </c>
      <c r="Z28" s="15">
        <f t="shared" si="3"/>
        <v>0</v>
      </c>
      <c r="AA28" s="13"/>
      <c r="AC28" s="13" t="s">
        <v>1331</v>
      </c>
      <c r="AD28" s="52" t="s">
        <v>1332</v>
      </c>
      <c r="AE28" s="59" t="s">
        <v>372</v>
      </c>
      <c r="AF28" s="14">
        <v>40.5</v>
      </c>
      <c r="AG28" s="15">
        <f t="shared" si="4"/>
        <v>1782</v>
      </c>
      <c r="AH28" s="13" t="s">
        <v>1300</v>
      </c>
      <c r="AJ28" s="13"/>
      <c r="AK28" s="24"/>
      <c r="AL28" s="14"/>
      <c r="AM28" s="14"/>
      <c r="AN28" s="15">
        <f t="shared" si="5"/>
        <v>0</v>
      </c>
      <c r="AO28" s="24"/>
      <c r="AQ28" s="13" t="s">
        <v>2206</v>
      </c>
      <c r="AR28" s="52" t="s">
        <v>2211</v>
      </c>
      <c r="AS28" s="14" t="s">
        <v>2212</v>
      </c>
      <c r="AT28" s="14">
        <v>28.6</v>
      </c>
      <c r="AU28" s="15">
        <f t="shared" si="6"/>
        <v>1258.4000000000001</v>
      </c>
      <c r="AV28" s="13">
        <v>3</v>
      </c>
      <c r="AX28" s="13" t="s">
        <v>818</v>
      </c>
      <c r="AY28" s="52" t="s">
        <v>2503</v>
      </c>
      <c r="AZ28" s="14" t="s">
        <v>2504</v>
      </c>
      <c r="BA28" s="14">
        <v>56.182000000000002</v>
      </c>
      <c r="BB28" s="15">
        <f t="shared" si="7"/>
        <v>2472.0080000000003</v>
      </c>
      <c r="BC28" s="13" t="s">
        <v>2472</v>
      </c>
      <c r="BE28" s="81" t="s">
        <v>1627</v>
      </c>
      <c r="BF28" s="82" t="s">
        <v>1630</v>
      </c>
      <c r="BG28" s="83" t="s">
        <v>1631</v>
      </c>
      <c r="BH28" s="83">
        <v>49.47</v>
      </c>
      <c r="BI28" s="84">
        <f t="shared" si="0"/>
        <v>0</v>
      </c>
      <c r="BJ28" s="81" t="s">
        <v>1592</v>
      </c>
      <c r="BK28" s="90"/>
      <c r="BL28" s="95"/>
      <c r="BM28" s="123"/>
      <c r="BN28" s="124"/>
      <c r="BO28" s="125"/>
      <c r="BP28" s="125"/>
      <c r="BQ28" s="126">
        <f t="shared" si="8"/>
        <v>0</v>
      </c>
      <c r="BR28" s="123"/>
      <c r="BS28" s="134"/>
    </row>
    <row r="29" spans="1:71" ht="42.75" x14ac:dyDescent="0.25">
      <c r="A29" s="16">
        <v>1156</v>
      </c>
      <c r="B29" s="16" t="s">
        <v>45</v>
      </c>
      <c r="C29" s="16" t="s">
        <v>46</v>
      </c>
      <c r="D29" s="16" t="s">
        <v>369</v>
      </c>
      <c r="E29" s="16">
        <v>3</v>
      </c>
      <c r="G29" s="17" t="s">
        <v>452</v>
      </c>
      <c r="H29" s="25" t="s">
        <v>463</v>
      </c>
      <c r="I29" s="18" t="s">
        <v>461</v>
      </c>
      <c r="J29" s="18">
        <v>16.82930555555556</v>
      </c>
      <c r="K29" s="15">
        <f t="shared" si="1"/>
        <v>50.487916666666678</v>
      </c>
      <c r="L29" s="17" t="s">
        <v>417</v>
      </c>
      <c r="M29" s="31" t="s">
        <v>464</v>
      </c>
      <c r="O29" s="44" t="s">
        <v>823</v>
      </c>
      <c r="P29" s="44">
        <v>65862039010</v>
      </c>
      <c r="Q29" s="45" t="s">
        <v>369</v>
      </c>
      <c r="R29" s="46">
        <v>11.5</v>
      </c>
      <c r="S29" s="42">
        <f t="shared" si="2"/>
        <v>34.5</v>
      </c>
      <c r="T29" s="47" t="s">
        <v>807</v>
      </c>
      <c r="V29" s="13" t="e">
        <v>#N/A</v>
      </c>
      <c r="W29" s="52" t="s">
        <v>1017</v>
      </c>
      <c r="X29" s="53" t="e">
        <v>#N/A</v>
      </c>
      <c r="Y29" s="53">
        <v>0</v>
      </c>
      <c r="Z29" s="15">
        <f t="shared" si="3"/>
        <v>0</v>
      </c>
      <c r="AA29" s="17"/>
      <c r="AC29" s="17" t="s">
        <v>1333</v>
      </c>
      <c r="AD29" s="62" t="s">
        <v>1334</v>
      </c>
      <c r="AE29" s="63" t="s">
        <v>369</v>
      </c>
      <c r="AF29" s="18">
        <v>14.75</v>
      </c>
      <c r="AG29" s="15">
        <f t="shared" si="4"/>
        <v>44.25</v>
      </c>
      <c r="AH29" s="13" t="s">
        <v>1300</v>
      </c>
      <c r="AJ29" s="17"/>
      <c r="AK29" s="24"/>
      <c r="AL29" s="18"/>
      <c r="AM29" s="18"/>
      <c r="AN29" s="15">
        <f t="shared" si="5"/>
        <v>0</v>
      </c>
      <c r="AO29" s="24"/>
      <c r="AQ29" s="17"/>
      <c r="AR29" s="62"/>
      <c r="AS29" s="18"/>
      <c r="AT29" s="18"/>
      <c r="AU29" s="15">
        <f t="shared" si="6"/>
        <v>0</v>
      </c>
      <c r="AV29" s="17"/>
      <c r="AX29" s="17" t="s">
        <v>2505</v>
      </c>
      <c r="AY29" s="62" t="s">
        <v>2506</v>
      </c>
      <c r="AZ29" s="18" t="s">
        <v>2507</v>
      </c>
      <c r="BA29" s="18">
        <v>3.262</v>
      </c>
      <c r="BB29" s="15">
        <f t="shared" si="7"/>
        <v>9.7859999999999996</v>
      </c>
      <c r="BC29" s="17" t="s">
        <v>2472</v>
      </c>
      <c r="BE29" s="85" t="s">
        <v>1632</v>
      </c>
      <c r="BF29" s="86" t="s">
        <v>1633</v>
      </c>
      <c r="BG29" s="87" t="s">
        <v>1634</v>
      </c>
      <c r="BH29" s="87">
        <v>6.28</v>
      </c>
      <c r="BI29" s="84">
        <f t="shared" si="0"/>
        <v>0</v>
      </c>
      <c r="BJ29" s="85" t="s">
        <v>1592</v>
      </c>
      <c r="BK29" s="90"/>
      <c r="BL29" s="95"/>
      <c r="BM29" s="127"/>
      <c r="BN29" s="128"/>
      <c r="BO29" s="129"/>
      <c r="BP29" s="129"/>
      <c r="BQ29" s="126">
        <f t="shared" si="8"/>
        <v>0</v>
      </c>
      <c r="BR29" s="127"/>
      <c r="BS29" s="134"/>
    </row>
    <row r="30" spans="1:71" ht="28.5" x14ac:dyDescent="0.25">
      <c r="A30" s="12">
        <v>1157</v>
      </c>
      <c r="B30" s="12" t="s">
        <v>47</v>
      </c>
      <c r="C30" s="12" t="s">
        <v>48</v>
      </c>
      <c r="D30" s="12" t="s">
        <v>374</v>
      </c>
      <c r="E30" s="12">
        <v>3</v>
      </c>
      <c r="G30" s="13" t="s">
        <v>422</v>
      </c>
      <c r="H30" s="24" t="s">
        <v>465</v>
      </c>
      <c r="I30" s="14" t="s">
        <v>431</v>
      </c>
      <c r="J30" s="14">
        <v>12.86153846153846</v>
      </c>
      <c r="K30" s="15">
        <f t="shared" si="1"/>
        <v>38.584615384615383</v>
      </c>
      <c r="L30" s="13" t="s">
        <v>417</v>
      </c>
      <c r="M30" s="30" t="s">
        <v>466</v>
      </c>
      <c r="O30" s="39" t="s">
        <v>817</v>
      </c>
      <c r="P30" s="39">
        <v>909422</v>
      </c>
      <c r="Q30" s="40" t="s">
        <v>374</v>
      </c>
      <c r="R30" s="41">
        <v>20.010000000000002</v>
      </c>
      <c r="S30" s="42">
        <f t="shared" si="2"/>
        <v>60.03</v>
      </c>
      <c r="T30" s="43" t="s">
        <v>807</v>
      </c>
      <c r="V30" s="13" t="e">
        <v>#N/A</v>
      </c>
      <c r="W30" s="52" t="s">
        <v>1017</v>
      </c>
      <c r="X30" s="53" t="e">
        <v>#N/A</v>
      </c>
      <c r="Y30" s="53">
        <v>0</v>
      </c>
      <c r="Z30" s="15">
        <f t="shared" si="3"/>
        <v>0</v>
      </c>
      <c r="AA30" s="13"/>
      <c r="AC30" s="13" t="s">
        <v>1321</v>
      </c>
      <c r="AD30" s="52" t="s">
        <v>1335</v>
      </c>
      <c r="AE30" s="59" t="s">
        <v>374</v>
      </c>
      <c r="AF30" s="14">
        <v>44.9</v>
      </c>
      <c r="AG30" s="15">
        <f t="shared" si="4"/>
        <v>134.69999999999999</v>
      </c>
      <c r="AH30" s="13" t="s">
        <v>1300</v>
      </c>
      <c r="AJ30" s="13"/>
      <c r="AK30" s="24"/>
      <c r="AL30" s="14"/>
      <c r="AM30" s="14"/>
      <c r="AN30" s="15">
        <f t="shared" si="5"/>
        <v>0</v>
      </c>
      <c r="AO30" s="24"/>
      <c r="AQ30" s="13"/>
      <c r="AR30" s="52"/>
      <c r="AS30" s="14"/>
      <c r="AT30" s="14"/>
      <c r="AU30" s="15">
        <f t="shared" si="6"/>
        <v>0</v>
      </c>
      <c r="AV30" s="13"/>
      <c r="AX30" s="13" t="s">
        <v>2475</v>
      </c>
      <c r="AY30" s="52" t="s">
        <v>2475</v>
      </c>
      <c r="AZ30" s="14" t="s">
        <v>2475</v>
      </c>
      <c r="BA30" s="14" t="s">
        <v>2475</v>
      </c>
      <c r="BB30" s="15"/>
      <c r="BC30" s="13" t="s">
        <v>2475</v>
      </c>
      <c r="BE30" s="81" t="s">
        <v>489</v>
      </c>
      <c r="BF30" s="82"/>
      <c r="BG30" s="83"/>
      <c r="BH30" s="83"/>
      <c r="BI30" s="84">
        <f t="shared" si="0"/>
        <v>0</v>
      </c>
      <c r="BJ30" s="81"/>
      <c r="BK30" s="90"/>
      <c r="BL30" s="95"/>
      <c r="BM30" s="123"/>
      <c r="BN30" s="124"/>
      <c r="BO30" s="125"/>
      <c r="BP30" s="125"/>
      <c r="BQ30" s="126">
        <f t="shared" si="8"/>
        <v>0</v>
      </c>
      <c r="BR30" s="123"/>
      <c r="BS30" s="134"/>
    </row>
    <row r="31" spans="1:71" ht="28.5" x14ac:dyDescent="0.25">
      <c r="A31" s="16">
        <v>1158</v>
      </c>
      <c r="B31" s="16" t="s">
        <v>49</v>
      </c>
      <c r="C31" s="16" t="s">
        <v>50</v>
      </c>
      <c r="D31" s="16" t="s">
        <v>368</v>
      </c>
      <c r="E31" s="16">
        <v>29</v>
      </c>
      <c r="G31" s="17" t="s">
        <v>422</v>
      </c>
      <c r="H31" s="25" t="s">
        <v>467</v>
      </c>
      <c r="I31" s="18" t="s">
        <v>416</v>
      </c>
      <c r="J31" s="18">
        <v>7.6000000000000005</v>
      </c>
      <c r="K31" s="15">
        <f t="shared" si="1"/>
        <v>220.4</v>
      </c>
      <c r="L31" s="17" t="s">
        <v>417</v>
      </c>
      <c r="M31" s="31"/>
      <c r="O31" s="44" t="s">
        <v>806</v>
      </c>
      <c r="P31" s="44">
        <v>806029</v>
      </c>
      <c r="Q31" s="45" t="s">
        <v>368</v>
      </c>
      <c r="R31" s="46">
        <v>10.8</v>
      </c>
      <c r="S31" s="42">
        <f t="shared" si="2"/>
        <v>313.20000000000005</v>
      </c>
      <c r="T31" s="47" t="s">
        <v>807</v>
      </c>
      <c r="V31" s="13" t="e">
        <v>#N/A</v>
      </c>
      <c r="W31" s="52" t="s">
        <v>1017</v>
      </c>
      <c r="X31" s="53" t="e">
        <v>#N/A</v>
      </c>
      <c r="Y31" s="53">
        <v>0</v>
      </c>
      <c r="Z31" s="15">
        <f t="shared" si="3"/>
        <v>0</v>
      </c>
      <c r="AA31" s="17"/>
      <c r="AC31" s="17" t="s">
        <v>1309</v>
      </c>
      <c r="AD31" s="62" t="s">
        <v>1336</v>
      </c>
      <c r="AE31" s="63" t="s">
        <v>368</v>
      </c>
      <c r="AF31" s="18">
        <v>7.15</v>
      </c>
      <c r="AG31" s="15">
        <f t="shared" si="4"/>
        <v>207.35000000000002</v>
      </c>
      <c r="AH31" s="13" t="s">
        <v>1300</v>
      </c>
      <c r="AJ31" s="17"/>
      <c r="AK31" s="24"/>
      <c r="AL31" s="18"/>
      <c r="AM31" s="18"/>
      <c r="AN31" s="15">
        <f t="shared" si="5"/>
        <v>0</v>
      </c>
      <c r="AO31" s="24"/>
      <c r="AQ31" s="17"/>
      <c r="AR31" s="62"/>
      <c r="AS31" s="18"/>
      <c r="AT31" s="18"/>
      <c r="AU31" s="15">
        <f t="shared" si="6"/>
        <v>0</v>
      </c>
      <c r="AV31" s="17"/>
      <c r="AX31" s="17" t="s">
        <v>2475</v>
      </c>
      <c r="AY31" s="62" t="s">
        <v>2475</v>
      </c>
      <c r="AZ31" s="18" t="s">
        <v>2475</v>
      </c>
      <c r="BA31" s="18" t="s">
        <v>2475</v>
      </c>
      <c r="BB31" s="15"/>
      <c r="BC31" s="17" t="s">
        <v>2475</v>
      </c>
      <c r="BE31" s="85" t="s">
        <v>1635</v>
      </c>
      <c r="BF31" s="86" t="s">
        <v>1636</v>
      </c>
      <c r="BG31" s="87" t="s">
        <v>1586</v>
      </c>
      <c r="BH31" s="87">
        <v>7.92</v>
      </c>
      <c r="BI31" s="84">
        <f t="shared" si="0"/>
        <v>0</v>
      </c>
      <c r="BJ31" s="85" t="s">
        <v>1592</v>
      </c>
      <c r="BK31" s="90"/>
      <c r="BL31" s="95"/>
      <c r="BM31" s="127"/>
      <c r="BN31" s="128"/>
      <c r="BO31" s="129"/>
      <c r="BP31" s="129"/>
      <c r="BQ31" s="126">
        <f t="shared" si="8"/>
        <v>0</v>
      </c>
      <c r="BR31" s="127"/>
      <c r="BS31" s="134"/>
    </row>
    <row r="32" spans="1:71" ht="42.75" x14ac:dyDescent="0.25">
      <c r="A32" s="12">
        <v>1159</v>
      </c>
      <c r="B32" s="12" t="s">
        <v>404</v>
      </c>
      <c r="C32" s="12" t="s">
        <v>405</v>
      </c>
      <c r="D32" s="12" t="s">
        <v>374</v>
      </c>
      <c r="E32" s="12">
        <v>5</v>
      </c>
      <c r="G32" s="13" t="s">
        <v>418</v>
      </c>
      <c r="H32" s="24" t="s">
        <v>468</v>
      </c>
      <c r="I32" s="14" t="s">
        <v>445</v>
      </c>
      <c r="J32" s="14">
        <v>30.676666666666666</v>
      </c>
      <c r="K32" s="15">
        <f t="shared" si="1"/>
        <v>153.38333333333333</v>
      </c>
      <c r="L32" s="13" t="s">
        <v>417</v>
      </c>
      <c r="M32" s="30"/>
      <c r="O32" s="39" t="s">
        <v>824</v>
      </c>
      <c r="P32" s="39">
        <v>641600710</v>
      </c>
      <c r="Q32" s="40" t="s">
        <v>374</v>
      </c>
      <c r="R32" s="41">
        <v>46.97</v>
      </c>
      <c r="S32" s="42">
        <f t="shared" si="2"/>
        <v>234.85</v>
      </c>
      <c r="T32" s="43" t="s">
        <v>807</v>
      </c>
      <c r="V32" s="13" t="e">
        <v>#N/A</v>
      </c>
      <c r="W32" s="52" t="s">
        <v>1017</v>
      </c>
      <c r="X32" s="53" t="e">
        <v>#N/A</v>
      </c>
      <c r="Y32" s="53">
        <v>0</v>
      </c>
      <c r="Z32" s="15">
        <f t="shared" si="3"/>
        <v>0</v>
      </c>
      <c r="AA32" s="13"/>
      <c r="AC32" s="13" t="s">
        <v>1301</v>
      </c>
      <c r="AD32" s="52" t="s">
        <v>1337</v>
      </c>
      <c r="AE32" s="59" t="s">
        <v>374</v>
      </c>
      <c r="AF32" s="14">
        <v>56.5</v>
      </c>
      <c r="AG32" s="15">
        <f t="shared" si="4"/>
        <v>282.5</v>
      </c>
      <c r="AH32" s="13" t="s">
        <v>1306</v>
      </c>
      <c r="AJ32" s="13"/>
      <c r="AK32" s="24"/>
      <c r="AL32" s="14"/>
      <c r="AM32" s="14"/>
      <c r="AN32" s="15">
        <f t="shared" si="5"/>
        <v>0</v>
      </c>
      <c r="AO32" s="24"/>
      <c r="AQ32" s="13"/>
      <c r="AR32" s="52"/>
      <c r="AS32" s="14"/>
      <c r="AT32" s="14"/>
      <c r="AU32" s="15">
        <f t="shared" si="6"/>
        <v>0</v>
      </c>
      <c r="AV32" s="13"/>
      <c r="AX32" s="13" t="s">
        <v>824</v>
      </c>
      <c r="AY32" s="52" t="s">
        <v>2508</v>
      </c>
      <c r="AZ32" s="14" t="s">
        <v>2487</v>
      </c>
      <c r="BA32" s="14">
        <v>37.338000000000001</v>
      </c>
      <c r="BB32" s="15">
        <f t="shared" si="7"/>
        <v>186.69</v>
      </c>
      <c r="BC32" s="13" t="s">
        <v>2472</v>
      </c>
      <c r="BE32" s="81" t="s">
        <v>1637</v>
      </c>
      <c r="BF32" s="82" t="s">
        <v>1638</v>
      </c>
      <c r="BG32" s="83" t="s">
        <v>1606</v>
      </c>
      <c r="BH32" s="83">
        <v>32.299999999999997</v>
      </c>
      <c r="BI32" s="84">
        <f t="shared" si="0"/>
        <v>0</v>
      </c>
      <c r="BJ32" s="81" t="s">
        <v>1592</v>
      </c>
      <c r="BK32" s="90"/>
      <c r="BL32" s="95"/>
      <c r="BM32" s="123"/>
      <c r="BN32" s="124"/>
      <c r="BO32" s="125"/>
      <c r="BP32" s="125"/>
      <c r="BQ32" s="126">
        <f t="shared" si="8"/>
        <v>0</v>
      </c>
      <c r="BR32" s="123"/>
      <c r="BS32" s="134"/>
    </row>
    <row r="33" spans="1:71" ht="28.5" x14ac:dyDescent="0.25">
      <c r="A33" s="16">
        <v>1201</v>
      </c>
      <c r="B33" s="16" t="s">
        <v>51</v>
      </c>
      <c r="C33" s="16"/>
      <c r="D33" s="16" t="s">
        <v>368</v>
      </c>
      <c r="E33" s="16">
        <v>60</v>
      </c>
      <c r="G33" s="17" t="s">
        <v>469</v>
      </c>
      <c r="H33" s="25" t="s">
        <v>470</v>
      </c>
      <c r="I33" s="18" t="s">
        <v>416</v>
      </c>
      <c r="J33" s="18">
        <v>4.9800000000000004</v>
      </c>
      <c r="K33" s="15">
        <f t="shared" si="1"/>
        <v>298.8</v>
      </c>
      <c r="L33" s="17" t="s">
        <v>417</v>
      </c>
      <c r="M33" s="31"/>
      <c r="O33" s="44" t="s">
        <v>825</v>
      </c>
      <c r="P33" s="44" t="s">
        <v>826</v>
      </c>
      <c r="Q33" s="45" t="s">
        <v>368</v>
      </c>
      <c r="R33" s="46">
        <v>3.9499999999999997</v>
      </c>
      <c r="S33" s="42">
        <f t="shared" si="2"/>
        <v>236.99999999999997</v>
      </c>
      <c r="T33" s="47" t="s">
        <v>807</v>
      </c>
      <c r="V33" s="13" t="s">
        <v>1018</v>
      </c>
      <c r="W33" s="52" t="s">
        <v>1019</v>
      </c>
      <c r="X33" s="53" t="s">
        <v>1020</v>
      </c>
      <c r="Y33" s="53">
        <v>4.95</v>
      </c>
      <c r="Z33" s="15">
        <f t="shared" si="3"/>
        <v>297</v>
      </c>
      <c r="AA33" s="17" t="s">
        <v>1021</v>
      </c>
      <c r="AC33" s="17" t="s">
        <v>1018</v>
      </c>
      <c r="AD33" s="62" t="s">
        <v>1338</v>
      </c>
      <c r="AE33" s="63" t="s">
        <v>368</v>
      </c>
      <c r="AF33" s="18">
        <v>5.25</v>
      </c>
      <c r="AG33" s="15">
        <f t="shared" si="4"/>
        <v>315</v>
      </c>
      <c r="AH33" s="13" t="s">
        <v>1300</v>
      </c>
      <c r="AJ33" s="17" t="s">
        <v>1496</v>
      </c>
      <c r="AK33" s="24" t="s">
        <v>1338</v>
      </c>
      <c r="AL33" s="18" t="s">
        <v>1497</v>
      </c>
      <c r="AM33" s="72">
        <v>4.05</v>
      </c>
      <c r="AN33" s="15">
        <f t="shared" si="5"/>
        <v>243</v>
      </c>
      <c r="AO33" s="71"/>
      <c r="AQ33" s="17" t="s">
        <v>1639</v>
      </c>
      <c r="AR33" s="62" t="s">
        <v>2213</v>
      </c>
      <c r="AS33" s="18" t="s">
        <v>1586</v>
      </c>
      <c r="AT33" s="18">
        <v>5.4</v>
      </c>
      <c r="AU33" s="15">
        <f t="shared" si="6"/>
        <v>324</v>
      </c>
      <c r="AV33" s="17">
        <v>3</v>
      </c>
      <c r="AX33" s="17" t="s">
        <v>2509</v>
      </c>
      <c r="AY33" s="62" t="s">
        <v>2510</v>
      </c>
      <c r="AZ33" s="18" t="s">
        <v>2511</v>
      </c>
      <c r="BA33" s="18">
        <v>9.8149999999999995</v>
      </c>
      <c r="BB33" s="15">
        <f t="shared" si="7"/>
        <v>588.9</v>
      </c>
      <c r="BC33" s="17" t="s">
        <v>2472</v>
      </c>
      <c r="BE33" s="85" t="s">
        <v>1639</v>
      </c>
      <c r="BF33" s="86" t="s">
        <v>1338</v>
      </c>
      <c r="BG33" s="87" t="s">
        <v>1586</v>
      </c>
      <c r="BH33" s="87">
        <v>6.31</v>
      </c>
      <c r="BI33" s="84">
        <f t="shared" si="0"/>
        <v>0</v>
      </c>
      <c r="BJ33" s="85" t="s">
        <v>1592</v>
      </c>
      <c r="BK33" s="90"/>
      <c r="BL33" s="95"/>
      <c r="BM33" s="127"/>
      <c r="BN33" s="128"/>
      <c r="BO33" s="129"/>
      <c r="BP33" s="129"/>
      <c r="BQ33" s="126">
        <f t="shared" si="8"/>
        <v>0</v>
      </c>
      <c r="BR33" s="127"/>
      <c r="BS33" s="134"/>
    </row>
    <row r="34" spans="1:71" ht="42.75" x14ac:dyDescent="0.25">
      <c r="A34" s="12">
        <v>1250</v>
      </c>
      <c r="B34" s="12" t="s">
        <v>52</v>
      </c>
      <c r="C34" s="12" t="s">
        <v>53</v>
      </c>
      <c r="D34" s="12" t="s">
        <v>369</v>
      </c>
      <c r="E34" s="12">
        <v>1</v>
      </c>
      <c r="G34" s="13" t="s">
        <v>471</v>
      </c>
      <c r="H34" s="24" t="s">
        <v>472</v>
      </c>
      <c r="I34" s="14" t="s">
        <v>416</v>
      </c>
      <c r="J34" s="14">
        <v>86.743333333333339</v>
      </c>
      <c r="K34" s="15">
        <f t="shared" si="1"/>
        <v>86.743333333333339</v>
      </c>
      <c r="L34" s="13" t="s">
        <v>417</v>
      </c>
      <c r="M34" s="30" t="s">
        <v>473</v>
      </c>
      <c r="O34" s="39" t="s">
        <v>827</v>
      </c>
      <c r="P34" s="39">
        <v>304806</v>
      </c>
      <c r="Q34" s="40" t="s">
        <v>369</v>
      </c>
      <c r="R34" s="41">
        <v>78.31</v>
      </c>
      <c r="S34" s="42">
        <f t="shared" si="2"/>
        <v>78.31</v>
      </c>
      <c r="T34" s="43" t="s">
        <v>807</v>
      </c>
      <c r="V34" s="13" t="s">
        <v>1022</v>
      </c>
      <c r="W34" s="52" t="s">
        <v>1023</v>
      </c>
      <c r="X34" s="53" t="s">
        <v>1024</v>
      </c>
      <c r="Y34" s="53">
        <v>68.75</v>
      </c>
      <c r="Z34" s="15">
        <f t="shared" si="3"/>
        <v>68.75</v>
      </c>
      <c r="AA34" s="17" t="s">
        <v>1021</v>
      </c>
      <c r="AC34" s="13" t="s">
        <v>1339</v>
      </c>
      <c r="AD34" s="24">
        <v>304806</v>
      </c>
      <c r="AE34" s="64" t="s">
        <v>369</v>
      </c>
      <c r="AF34" s="14">
        <v>72</v>
      </c>
      <c r="AG34" s="15">
        <f t="shared" si="4"/>
        <v>72</v>
      </c>
      <c r="AH34" s="13" t="s">
        <v>1300</v>
      </c>
      <c r="AJ34" s="13" t="s">
        <v>1498</v>
      </c>
      <c r="AK34" s="24">
        <v>3048</v>
      </c>
      <c r="AL34" s="14" t="s">
        <v>1499</v>
      </c>
      <c r="AM34" s="73">
        <v>67.900000000000006</v>
      </c>
      <c r="AN34" s="15">
        <f t="shared" si="5"/>
        <v>67.900000000000006</v>
      </c>
      <c r="AO34" s="71"/>
      <c r="AQ34" s="13" t="s">
        <v>1022</v>
      </c>
      <c r="AR34" s="52" t="s">
        <v>2214</v>
      </c>
      <c r="AS34" s="14" t="s">
        <v>1586</v>
      </c>
      <c r="AT34" s="14">
        <v>1.48</v>
      </c>
      <c r="AU34" s="15">
        <f t="shared" si="6"/>
        <v>1.48</v>
      </c>
      <c r="AV34" s="13">
        <v>3</v>
      </c>
      <c r="AX34" s="13" t="s">
        <v>827</v>
      </c>
      <c r="AY34" s="52" t="s">
        <v>2512</v>
      </c>
      <c r="AZ34" s="14" t="s">
        <v>2244</v>
      </c>
      <c r="BA34" s="14">
        <v>96.91</v>
      </c>
      <c r="BB34" s="15">
        <f t="shared" si="7"/>
        <v>96.91</v>
      </c>
      <c r="BC34" s="13"/>
      <c r="BE34" s="81" t="s">
        <v>1022</v>
      </c>
      <c r="BF34" s="82" t="s">
        <v>1640</v>
      </c>
      <c r="BG34" s="83" t="s">
        <v>1641</v>
      </c>
      <c r="BH34" s="83">
        <v>125.35</v>
      </c>
      <c r="BI34" s="84">
        <f t="shared" si="0"/>
        <v>0</v>
      </c>
      <c r="BJ34" s="85" t="s">
        <v>1592</v>
      </c>
      <c r="BK34" s="90"/>
      <c r="BL34" s="95"/>
      <c r="BM34" s="123"/>
      <c r="BN34" s="124"/>
      <c r="BO34" s="125"/>
      <c r="BP34" s="125"/>
      <c r="BQ34" s="126">
        <f t="shared" si="8"/>
        <v>0</v>
      </c>
      <c r="BR34" s="123"/>
      <c r="BS34" s="134"/>
    </row>
    <row r="35" spans="1:71" ht="42.75" x14ac:dyDescent="0.25">
      <c r="A35" s="16">
        <v>1251</v>
      </c>
      <c r="B35" s="16" t="s">
        <v>54</v>
      </c>
      <c r="C35" s="16" t="s">
        <v>53</v>
      </c>
      <c r="D35" s="16" t="s">
        <v>369</v>
      </c>
      <c r="E35" s="16">
        <v>4</v>
      </c>
      <c r="G35" s="17" t="s">
        <v>471</v>
      </c>
      <c r="H35" s="25" t="s">
        <v>474</v>
      </c>
      <c r="I35" s="18" t="s">
        <v>416</v>
      </c>
      <c r="J35" s="18">
        <v>86.624714285714276</v>
      </c>
      <c r="K35" s="15">
        <f t="shared" si="1"/>
        <v>346.4988571428571</v>
      </c>
      <c r="L35" s="17" t="s">
        <v>417</v>
      </c>
      <c r="M35" s="31" t="s">
        <v>473</v>
      </c>
      <c r="O35" s="44" t="s">
        <v>827</v>
      </c>
      <c r="P35" s="44">
        <v>304206</v>
      </c>
      <c r="Q35" s="45" t="s">
        <v>369</v>
      </c>
      <c r="R35" s="46">
        <v>71.690000000000012</v>
      </c>
      <c r="S35" s="42">
        <f t="shared" si="2"/>
        <v>286.76000000000005</v>
      </c>
      <c r="T35" s="47" t="s">
        <v>807</v>
      </c>
      <c r="V35" s="13" t="s">
        <v>1022</v>
      </c>
      <c r="W35" s="52" t="s">
        <v>1025</v>
      </c>
      <c r="X35" s="53" t="s">
        <v>1024</v>
      </c>
      <c r="Y35" s="53">
        <v>68.75</v>
      </c>
      <c r="Z35" s="15">
        <f t="shared" si="3"/>
        <v>275</v>
      </c>
      <c r="AA35" s="17" t="s">
        <v>1021</v>
      </c>
      <c r="AC35" s="13" t="s">
        <v>1339</v>
      </c>
      <c r="AD35" s="25">
        <v>304206</v>
      </c>
      <c r="AE35" s="65" t="s">
        <v>369</v>
      </c>
      <c r="AF35" s="18">
        <v>72</v>
      </c>
      <c r="AG35" s="15">
        <f t="shared" si="4"/>
        <v>288</v>
      </c>
      <c r="AH35" s="13" t="s">
        <v>1300</v>
      </c>
      <c r="AJ35" s="13" t="s">
        <v>1498</v>
      </c>
      <c r="AK35" s="24">
        <v>3042</v>
      </c>
      <c r="AL35" s="14" t="s">
        <v>1499</v>
      </c>
      <c r="AM35" s="72">
        <v>67.900000000000006</v>
      </c>
      <c r="AN35" s="15">
        <f t="shared" si="5"/>
        <v>271.60000000000002</v>
      </c>
      <c r="AO35" s="24"/>
      <c r="AQ35" s="17" t="s">
        <v>1022</v>
      </c>
      <c r="AR35" s="62" t="s">
        <v>2215</v>
      </c>
      <c r="AS35" s="18" t="s">
        <v>1586</v>
      </c>
      <c r="AT35" s="18">
        <v>1.48</v>
      </c>
      <c r="AU35" s="15">
        <f t="shared" si="6"/>
        <v>5.92</v>
      </c>
      <c r="AV35" s="17">
        <v>3</v>
      </c>
      <c r="AX35" s="17" t="s">
        <v>2513</v>
      </c>
      <c r="AY35" s="62" t="s">
        <v>2514</v>
      </c>
      <c r="AZ35" s="18" t="s">
        <v>2244</v>
      </c>
      <c r="BA35" s="18">
        <v>88.63</v>
      </c>
      <c r="BB35" s="15">
        <f t="shared" si="7"/>
        <v>354.52</v>
      </c>
      <c r="BC35" s="17"/>
      <c r="BE35" s="85" t="s">
        <v>1022</v>
      </c>
      <c r="BF35" s="86" t="s">
        <v>1642</v>
      </c>
      <c r="BG35" s="87" t="s">
        <v>1641</v>
      </c>
      <c r="BH35" s="87">
        <v>125.35</v>
      </c>
      <c r="BI35" s="84">
        <f t="shared" si="0"/>
        <v>0</v>
      </c>
      <c r="BJ35" s="85" t="s">
        <v>1592</v>
      </c>
      <c r="BK35" s="90"/>
      <c r="BL35" s="95"/>
      <c r="BM35" s="127"/>
      <c r="BN35" s="128"/>
      <c r="BO35" s="129"/>
      <c r="BP35" s="129"/>
      <c r="BQ35" s="126">
        <f t="shared" si="8"/>
        <v>0</v>
      </c>
      <c r="BR35" s="127"/>
      <c r="BS35" s="134"/>
    </row>
    <row r="36" spans="1:71" ht="28.5" x14ac:dyDescent="0.25">
      <c r="A36" s="12">
        <v>1252</v>
      </c>
      <c r="B36" s="12" t="s">
        <v>55</v>
      </c>
      <c r="C36" s="12" t="s">
        <v>56</v>
      </c>
      <c r="D36" s="12" t="s">
        <v>369</v>
      </c>
      <c r="E36" s="12">
        <v>15</v>
      </c>
      <c r="G36" s="13" t="s">
        <v>459</v>
      </c>
      <c r="H36" s="24" t="s">
        <v>475</v>
      </c>
      <c r="I36" s="14" t="s">
        <v>416</v>
      </c>
      <c r="J36" s="14">
        <v>832.21041666666679</v>
      </c>
      <c r="K36" s="15">
        <f t="shared" si="1"/>
        <v>12483.156250000002</v>
      </c>
      <c r="L36" s="13" t="s">
        <v>417</v>
      </c>
      <c r="M36" s="30" t="s">
        <v>476</v>
      </c>
      <c r="O36" s="39" t="s">
        <v>828</v>
      </c>
      <c r="P36" s="39" t="s">
        <v>829</v>
      </c>
      <c r="Q36" s="40" t="s">
        <v>369</v>
      </c>
      <c r="R36" s="41">
        <v>648.51</v>
      </c>
      <c r="S36" s="42">
        <f t="shared" si="2"/>
        <v>9727.65</v>
      </c>
      <c r="T36" s="43" t="s">
        <v>807</v>
      </c>
      <c r="V36" s="13" t="s">
        <v>1026</v>
      </c>
      <c r="W36" s="52" t="s">
        <v>1027</v>
      </c>
      <c r="X36" s="53" t="s">
        <v>1024</v>
      </c>
      <c r="Y36" s="53">
        <v>70</v>
      </c>
      <c r="Z36" s="15">
        <f t="shared" si="3"/>
        <v>1050</v>
      </c>
      <c r="AA36" s="17" t="s">
        <v>1021</v>
      </c>
      <c r="AC36" s="13" t="s">
        <v>1340</v>
      </c>
      <c r="AD36" s="24" t="s">
        <v>1341</v>
      </c>
      <c r="AE36" s="64" t="s">
        <v>369</v>
      </c>
      <c r="AF36" s="14">
        <v>775</v>
      </c>
      <c r="AG36" s="15">
        <f t="shared" si="4"/>
        <v>11625</v>
      </c>
      <c r="AH36" s="13" t="s">
        <v>1300</v>
      </c>
      <c r="AJ36" s="13" t="s">
        <v>1500</v>
      </c>
      <c r="AK36" s="24">
        <v>382287</v>
      </c>
      <c r="AL36" s="14" t="s">
        <v>1499</v>
      </c>
      <c r="AM36" s="73">
        <v>345</v>
      </c>
      <c r="AN36" s="15">
        <f t="shared" si="5"/>
        <v>5175</v>
      </c>
      <c r="AO36" s="24"/>
      <c r="AQ36" s="13" t="s">
        <v>1500</v>
      </c>
      <c r="AR36" s="52" t="s">
        <v>2216</v>
      </c>
      <c r="AS36" s="14" t="s">
        <v>2217</v>
      </c>
      <c r="AT36" s="14">
        <v>783.15</v>
      </c>
      <c r="AU36" s="15">
        <f t="shared" si="6"/>
        <v>11747.25</v>
      </c>
      <c r="AV36" s="13">
        <v>3</v>
      </c>
      <c r="AX36" s="13" t="s">
        <v>2515</v>
      </c>
      <c r="AY36" s="52" t="s">
        <v>2516</v>
      </c>
      <c r="AZ36" s="14" t="s">
        <v>2517</v>
      </c>
      <c r="BA36" s="14">
        <v>1029.665</v>
      </c>
      <c r="BB36" s="15">
        <f t="shared" si="7"/>
        <v>15444.974999999999</v>
      </c>
      <c r="BC36" s="13" t="s">
        <v>2518</v>
      </c>
      <c r="BE36" s="81" t="s">
        <v>1500</v>
      </c>
      <c r="BF36" s="82" t="s">
        <v>1643</v>
      </c>
      <c r="BG36" s="83" t="s">
        <v>1644</v>
      </c>
      <c r="BH36" s="83">
        <v>867.44</v>
      </c>
      <c r="BI36" s="84">
        <f t="shared" si="0"/>
        <v>0</v>
      </c>
      <c r="BJ36" s="81" t="s">
        <v>1645</v>
      </c>
      <c r="BK36" s="90"/>
      <c r="BL36" s="95"/>
      <c r="BM36" s="123"/>
      <c r="BN36" s="124"/>
      <c r="BO36" s="125"/>
      <c r="BP36" s="125"/>
      <c r="BQ36" s="126">
        <f t="shared" si="8"/>
        <v>0</v>
      </c>
      <c r="BR36" s="123"/>
      <c r="BS36" s="134"/>
    </row>
    <row r="37" spans="1:71" ht="42.75" x14ac:dyDescent="0.25">
      <c r="A37" s="16">
        <v>1253</v>
      </c>
      <c r="B37" s="16" t="s">
        <v>57</v>
      </c>
      <c r="C37" s="16" t="s">
        <v>53</v>
      </c>
      <c r="D37" s="16" t="s">
        <v>369</v>
      </c>
      <c r="E37" s="16">
        <v>44</v>
      </c>
      <c r="G37" s="17" t="s">
        <v>471</v>
      </c>
      <c r="H37" s="25" t="s">
        <v>477</v>
      </c>
      <c r="I37" s="18" t="s">
        <v>416</v>
      </c>
      <c r="J37" s="18">
        <v>90.211888888888907</v>
      </c>
      <c r="K37" s="15">
        <f t="shared" si="1"/>
        <v>3969.3231111111118</v>
      </c>
      <c r="L37" s="17" t="s">
        <v>417</v>
      </c>
      <c r="M37" s="31" t="s">
        <v>478</v>
      </c>
      <c r="O37" s="44" t="s">
        <v>827</v>
      </c>
      <c r="P37" s="44">
        <v>305506</v>
      </c>
      <c r="Q37" s="45" t="s">
        <v>369</v>
      </c>
      <c r="R37" s="46">
        <v>71.690000000000012</v>
      </c>
      <c r="S37" s="42">
        <f t="shared" si="2"/>
        <v>3154.3600000000006</v>
      </c>
      <c r="T37" s="47" t="s">
        <v>807</v>
      </c>
      <c r="V37" s="13" t="s">
        <v>1022</v>
      </c>
      <c r="W37" s="52" t="s">
        <v>1028</v>
      </c>
      <c r="X37" s="53" t="s">
        <v>1024</v>
      </c>
      <c r="Y37" s="53">
        <v>68.75</v>
      </c>
      <c r="Z37" s="15">
        <f t="shared" si="3"/>
        <v>3025</v>
      </c>
      <c r="AA37" s="17" t="s">
        <v>1021</v>
      </c>
      <c r="AC37" s="13" t="s">
        <v>1339</v>
      </c>
      <c r="AD37" s="25">
        <v>305506</v>
      </c>
      <c r="AE37" s="65" t="s">
        <v>369</v>
      </c>
      <c r="AF37" s="18">
        <v>72</v>
      </c>
      <c r="AG37" s="15">
        <f t="shared" si="4"/>
        <v>3168</v>
      </c>
      <c r="AH37" s="13" t="s">
        <v>1300</v>
      </c>
      <c r="AJ37" s="13" t="s">
        <v>1498</v>
      </c>
      <c r="AK37" s="24">
        <v>3055</v>
      </c>
      <c r="AL37" s="14" t="s">
        <v>1499</v>
      </c>
      <c r="AM37" s="72">
        <v>67.900000000000006</v>
      </c>
      <c r="AN37" s="15">
        <f t="shared" si="5"/>
        <v>2987.6000000000004</v>
      </c>
      <c r="AO37" s="24"/>
      <c r="AQ37" s="17" t="s">
        <v>1022</v>
      </c>
      <c r="AR37" s="62" t="s">
        <v>2218</v>
      </c>
      <c r="AS37" s="18" t="s">
        <v>1586</v>
      </c>
      <c r="AT37" s="18">
        <v>1.48</v>
      </c>
      <c r="AU37" s="15">
        <f t="shared" si="6"/>
        <v>65.12</v>
      </c>
      <c r="AV37" s="17">
        <v>3</v>
      </c>
      <c r="AX37" s="17" t="s">
        <v>827</v>
      </c>
      <c r="AY37" s="62" t="s">
        <v>2519</v>
      </c>
      <c r="AZ37" s="18" t="s">
        <v>2244</v>
      </c>
      <c r="BA37" s="18">
        <v>88.63</v>
      </c>
      <c r="BB37" s="15">
        <f t="shared" si="7"/>
        <v>3899.72</v>
      </c>
      <c r="BC37" s="17"/>
      <c r="BE37" s="85" t="s">
        <v>1022</v>
      </c>
      <c r="BF37" s="86" t="s">
        <v>1646</v>
      </c>
      <c r="BG37" s="83" t="s">
        <v>1641</v>
      </c>
      <c r="BH37" s="83">
        <v>125.35</v>
      </c>
      <c r="BI37" s="84">
        <f t="shared" si="0"/>
        <v>0</v>
      </c>
      <c r="BJ37" s="85" t="s">
        <v>1592</v>
      </c>
      <c r="BK37" s="90"/>
      <c r="BL37" s="95"/>
      <c r="BM37" s="127"/>
      <c r="BN37" s="128"/>
      <c r="BO37" s="129"/>
      <c r="BP37" s="129"/>
      <c r="BQ37" s="126">
        <f t="shared" si="8"/>
        <v>0</v>
      </c>
      <c r="BR37" s="127"/>
      <c r="BS37" s="134"/>
    </row>
    <row r="38" spans="1:71" ht="42.75" x14ac:dyDescent="0.25">
      <c r="A38" s="12">
        <v>1254</v>
      </c>
      <c r="B38" s="12" t="s">
        <v>58</v>
      </c>
      <c r="C38" s="12" t="s">
        <v>53</v>
      </c>
      <c r="D38" s="12" t="s">
        <v>369</v>
      </c>
      <c r="E38" s="12">
        <v>90</v>
      </c>
      <c r="G38" s="13" t="s">
        <v>471</v>
      </c>
      <c r="H38" s="24" t="s">
        <v>479</v>
      </c>
      <c r="I38" s="14" t="s">
        <v>416</v>
      </c>
      <c r="J38" s="14">
        <v>89.5</v>
      </c>
      <c r="K38" s="15">
        <f t="shared" si="1"/>
        <v>8055</v>
      </c>
      <c r="L38" s="13" t="s">
        <v>417</v>
      </c>
      <c r="M38" s="30" t="s">
        <v>480</v>
      </c>
      <c r="O38" s="39" t="s">
        <v>827</v>
      </c>
      <c r="P38" s="39">
        <v>305606</v>
      </c>
      <c r="Q38" s="40" t="s">
        <v>369</v>
      </c>
      <c r="R38" s="41">
        <v>71.690000000000012</v>
      </c>
      <c r="S38" s="42">
        <f t="shared" si="2"/>
        <v>6452.1000000000013</v>
      </c>
      <c r="T38" s="43" t="s">
        <v>807</v>
      </c>
      <c r="V38" s="13" t="s">
        <v>1029</v>
      </c>
      <c r="W38" s="52" t="s">
        <v>1030</v>
      </c>
      <c r="X38" s="53" t="s">
        <v>1024</v>
      </c>
      <c r="Y38" s="53">
        <v>68.75</v>
      </c>
      <c r="Z38" s="15">
        <f t="shared" si="3"/>
        <v>6187.5</v>
      </c>
      <c r="AA38" s="17" t="s">
        <v>1021</v>
      </c>
      <c r="AC38" s="13" t="s">
        <v>1339</v>
      </c>
      <c r="AD38" s="24">
        <v>305606</v>
      </c>
      <c r="AE38" s="64" t="s">
        <v>369</v>
      </c>
      <c r="AF38" s="14">
        <v>72</v>
      </c>
      <c r="AG38" s="15">
        <f t="shared" si="4"/>
        <v>6480</v>
      </c>
      <c r="AH38" s="13" t="s">
        <v>1300</v>
      </c>
      <c r="AJ38" s="13" t="s">
        <v>1498</v>
      </c>
      <c r="AK38" s="24">
        <v>3056</v>
      </c>
      <c r="AL38" s="14" t="s">
        <v>1499</v>
      </c>
      <c r="AM38" s="73">
        <v>67.900000000000006</v>
      </c>
      <c r="AN38" s="15">
        <f t="shared" si="5"/>
        <v>6111.0000000000009</v>
      </c>
      <c r="AO38" s="24"/>
      <c r="AQ38" s="13" t="s">
        <v>1022</v>
      </c>
      <c r="AR38" s="52" t="s">
        <v>2219</v>
      </c>
      <c r="AS38" s="14" t="s">
        <v>1586</v>
      </c>
      <c r="AT38" s="14">
        <v>1.48</v>
      </c>
      <c r="AU38" s="15">
        <f t="shared" si="6"/>
        <v>133.19999999999999</v>
      </c>
      <c r="AV38" s="13">
        <v>3</v>
      </c>
      <c r="AX38" s="13" t="s">
        <v>2513</v>
      </c>
      <c r="AY38" s="52" t="s">
        <v>2520</v>
      </c>
      <c r="AZ38" s="14" t="s">
        <v>2521</v>
      </c>
      <c r="BA38" s="14">
        <v>88.63</v>
      </c>
      <c r="BB38" s="15">
        <f t="shared" si="7"/>
        <v>7976.7</v>
      </c>
      <c r="BC38" s="13"/>
      <c r="BE38" s="85" t="s">
        <v>1022</v>
      </c>
      <c r="BF38" s="82" t="s">
        <v>1647</v>
      </c>
      <c r="BG38" s="83" t="s">
        <v>1641</v>
      </c>
      <c r="BH38" s="83">
        <v>125.35</v>
      </c>
      <c r="BI38" s="84">
        <f t="shared" si="0"/>
        <v>0</v>
      </c>
      <c r="BJ38" s="85" t="s">
        <v>1592</v>
      </c>
      <c r="BK38" s="90"/>
      <c r="BL38" s="95"/>
      <c r="BM38" s="123"/>
      <c r="BN38" s="124"/>
      <c r="BO38" s="125"/>
      <c r="BP38" s="125"/>
      <c r="BQ38" s="126">
        <f t="shared" si="8"/>
        <v>0</v>
      </c>
      <c r="BR38" s="123"/>
      <c r="BS38" s="134"/>
    </row>
    <row r="39" spans="1:71" ht="28.5" x14ac:dyDescent="0.25">
      <c r="A39" s="16">
        <v>1255</v>
      </c>
      <c r="B39" s="16" t="s">
        <v>59</v>
      </c>
      <c r="C39" s="16" t="s">
        <v>53</v>
      </c>
      <c r="D39" s="16" t="s">
        <v>369</v>
      </c>
      <c r="E39" s="16">
        <v>15</v>
      </c>
      <c r="G39" s="17" t="s">
        <v>471</v>
      </c>
      <c r="H39" s="25" t="s">
        <v>481</v>
      </c>
      <c r="I39" s="18" t="s">
        <v>416</v>
      </c>
      <c r="J39" s="18">
        <v>86.53385714285713</v>
      </c>
      <c r="K39" s="15">
        <f t="shared" si="1"/>
        <v>1298.0078571428569</v>
      </c>
      <c r="L39" s="17" t="s">
        <v>417</v>
      </c>
      <c r="M39" s="31" t="s">
        <v>473</v>
      </c>
      <c r="O39" s="44" t="s">
        <v>827</v>
      </c>
      <c r="P39" s="44">
        <v>305006</v>
      </c>
      <c r="Q39" s="45" t="s">
        <v>369</v>
      </c>
      <c r="R39" s="46">
        <v>71.690000000000012</v>
      </c>
      <c r="S39" s="42">
        <f t="shared" si="2"/>
        <v>1075.3500000000001</v>
      </c>
      <c r="T39" s="47" t="s">
        <v>807</v>
      </c>
      <c r="V39" s="13" t="s">
        <v>1022</v>
      </c>
      <c r="W39" s="52" t="s">
        <v>1031</v>
      </c>
      <c r="X39" s="53" t="s">
        <v>1024</v>
      </c>
      <c r="Y39" s="53">
        <v>68.75</v>
      </c>
      <c r="Z39" s="15">
        <f t="shared" si="3"/>
        <v>1031.25</v>
      </c>
      <c r="AA39" s="17" t="s">
        <v>1021</v>
      </c>
      <c r="AC39" s="13" t="s">
        <v>1339</v>
      </c>
      <c r="AD39" s="25">
        <v>305706</v>
      </c>
      <c r="AE39" s="65" t="s">
        <v>369</v>
      </c>
      <c r="AF39" s="18">
        <v>72</v>
      </c>
      <c r="AG39" s="15">
        <f t="shared" si="4"/>
        <v>1080</v>
      </c>
      <c r="AH39" s="13" t="s">
        <v>1300</v>
      </c>
      <c r="AJ39" s="13" t="s">
        <v>1498</v>
      </c>
      <c r="AK39" s="24">
        <v>3050</v>
      </c>
      <c r="AL39" s="14" t="s">
        <v>1499</v>
      </c>
      <c r="AM39" s="18">
        <v>67.900000000000006</v>
      </c>
      <c r="AN39" s="15">
        <f t="shared" si="5"/>
        <v>1018.5000000000001</v>
      </c>
      <c r="AO39" s="24"/>
      <c r="AQ39" s="17" t="s">
        <v>1022</v>
      </c>
      <c r="AR39" s="62" t="s">
        <v>2220</v>
      </c>
      <c r="AS39" s="18" t="s">
        <v>1586</v>
      </c>
      <c r="AT39" s="18">
        <v>1.48</v>
      </c>
      <c r="AU39" s="15">
        <f t="shared" si="6"/>
        <v>22.2</v>
      </c>
      <c r="AV39" s="17">
        <v>3</v>
      </c>
      <c r="AX39" s="17" t="s">
        <v>2475</v>
      </c>
      <c r="AY39" s="62" t="s">
        <v>2475</v>
      </c>
      <c r="AZ39" s="18" t="s">
        <v>2475</v>
      </c>
      <c r="BA39" s="18" t="s">
        <v>2475</v>
      </c>
      <c r="BB39" s="15"/>
      <c r="BC39" s="17" t="s">
        <v>2475</v>
      </c>
      <c r="BE39" s="85" t="s">
        <v>1022</v>
      </c>
      <c r="BF39" s="86" t="s">
        <v>1648</v>
      </c>
      <c r="BG39" s="83" t="s">
        <v>1641</v>
      </c>
      <c r="BH39" s="83">
        <v>125.35</v>
      </c>
      <c r="BI39" s="84">
        <f t="shared" si="0"/>
        <v>0</v>
      </c>
      <c r="BJ39" s="85" t="s">
        <v>1592</v>
      </c>
      <c r="BK39" s="91" t="s">
        <v>1649</v>
      </c>
      <c r="BL39" s="96"/>
      <c r="BM39" s="127"/>
      <c r="BN39" s="128"/>
      <c r="BO39" s="129"/>
      <c r="BP39" s="129"/>
      <c r="BQ39" s="126">
        <f t="shared" si="8"/>
        <v>0</v>
      </c>
      <c r="BR39" s="127"/>
      <c r="BS39" s="134"/>
    </row>
    <row r="40" spans="1:71" ht="28.5" x14ac:dyDescent="0.25">
      <c r="A40" s="12">
        <v>1258</v>
      </c>
      <c r="B40" s="12" t="s">
        <v>60</v>
      </c>
      <c r="C40" s="12" t="s">
        <v>61</v>
      </c>
      <c r="D40" s="12" t="s">
        <v>375</v>
      </c>
      <c r="E40" s="12">
        <v>310</v>
      </c>
      <c r="G40" s="13" t="s">
        <v>482</v>
      </c>
      <c r="H40" s="24" t="s">
        <v>483</v>
      </c>
      <c r="I40" s="14" t="s">
        <v>416</v>
      </c>
      <c r="J40" s="14">
        <v>19.334399999999999</v>
      </c>
      <c r="K40" s="15">
        <f t="shared" si="1"/>
        <v>5993.6639999999998</v>
      </c>
      <c r="L40" s="13" t="s">
        <v>417</v>
      </c>
      <c r="M40" s="30" t="s">
        <v>484</v>
      </c>
      <c r="O40" s="39" t="s">
        <v>818</v>
      </c>
      <c r="P40" s="39" t="s">
        <v>830</v>
      </c>
      <c r="Q40" s="40" t="s">
        <v>375</v>
      </c>
      <c r="R40" s="41">
        <v>46.83</v>
      </c>
      <c r="S40" s="42">
        <f t="shared" si="2"/>
        <v>14517.3</v>
      </c>
      <c r="T40" s="43" t="s">
        <v>807</v>
      </c>
      <c r="V40" s="13" t="e">
        <v>#N/A</v>
      </c>
      <c r="W40" s="52" t="s">
        <v>1017</v>
      </c>
      <c r="X40" s="53" t="e">
        <v>#N/A</v>
      </c>
      <c r="Y40" s="53">
        <v>0</v>
      </c>
      <c r="Z40" s="15">
        <f t="shared" si="3"/>
        <v>0</v>
      </c>
      <c r="AA40" s="13"/>
      <c r="AC40" s="13" t="s">
        <v>1304</v>
      </c>
      <c r="AD40" s="52" t="s">
        <v>1342</v>
      </c>
      <c r="AE40" s="59" t="s">
        <v>375</v>
      </c>
      <c r="AF40" s="14">
        <v>59.04</v>
      </c>
      <c r="AG40" s="15">
        <f t="shared" si="4"/>
        <v>18302.400000000001</v>
      </c>
      <c r="AH40" s="13" t="s">
        <v>1300</v>
      </c>
      <c r="AJ40" s="13" t="s">
        <v>1501</v>
      </c>
      <c r="AK40" s="24" t="s">
        <v>1502</v>
      </c>
      <c r="AL40" s="14" t="s">
        <v>1503</v>
      </c>
      <c r="AM40" s="73">
        <v>80.28</v>
      </c>
      <c r="AN40" s="15">
        <f t="shared" si="5"/>
        <v>24886.799999999999</v>
      </c>
      <c r="AO40" s="24"/>
      <c r="AQ40" s="13" t="s">
        <v>1627</v>
      </c>
      <c r="AR40" s="52" t="s">
        <v>2221</v>
      </c>
      <c r="AS40" s="14" t="s">
        <v>2222</v>
      </c>
      <c r="AT40" s="14">
        <v>32.57</v>
      </c>
      <c r="AU40" s="15">
        <f t="shared" si="6"/>
        <v>10096.700000000001</v>
      </c>
      <c r="AV40" s="13">
        <v>3</v>
      </c>
      <c r="AX40" s="13" t="s">
        <v>2475</v>
      </c>
      <c r="AY40" s="52" t="s">
        <v>2475</v>
      </c>
      <c r="AZ40" s="14" t="s">
        <v>2475</v>
      </c>
      <c r="BA40" s="14" t="s">
        <v>2475</v>
      </c>
      <c r="BB40" s="15"/>
      <c r="BC40" s="13" t="s">
        <v>2475</v>
      </c>
      <c r="BE40" s="81" t="s">
        <v>489</v>
      </c>
      <c r="BF40" s="82"/>
      <c r="BG40" s="83"/>
      <c r="BH40" s="83"/>
      <c r="BI40" s="84">
        <f t="shared" si="0"/>
        <v>0</v>
      </c>
      <c r="BJ40" s="81"/>
      <c r="BK40" s="90"/>
      <c r="BL40" s="95"/>
      <c r="BM40" s="123"/>
      <c r="BN40" s="124"/>
      <c r="BO40" s="125"/>
      <c r="BP40" s="125"/>
      <c r="BQ40" s="126">
        <f t="shared" si="8"/>
        <v>0</v>
      </c>
      <c r="BR40" s="123"/>
      <c r="BS40" s="134"/>
    </row>
    <row r="41" spans="1:71" ht="15" customHeight="1" x14ac:dyDescent="0.25">
      <c r="A41" s="16">
        <v>1261</v>
      </c>
      <c r="B41" s="16" t="s">
        <v>62</v>
      </c>
      <c r="C41" s="16" t="s">
        <v>387</v>
      </c>
      <c r="D41" s="16" t="s">
        <v>376</v>
      </c>
      <c r="E41" s="16">
        <v>6</v>
      </c>
      <c r="G41" s="17" t="s">
        <v>485</v>
      </c>
      <c r="H41" s="25" t="s">
        <v>486</v>
      </c>
      <c r="I41" s="18" t="s">
        <v>487</v>
      </c>
      <c r="J41" s="18">
        <v>13.899999999999999</v>
      </c>
      <c r="K41" s="15">
        <f t="shared" si="1"/>
        <v>83.399999999999991</v>
      </c>
      <c r="L41" s="17" t="s">
        <v>417</v>
      </c>
      <c r="M41" s="31" t="s">
        <v>488</v>
      </c>
      <c r="O41" s="44" t="s">
        <v>831</v>
      </c>
      <c r="P41" s="44">
        <v>10907</v>
      </c>
      <c r="Q41" s="45" t="s">
        <v>376</v>
      </c>
      <c r="R41" s="46">
        <v>6.5299999999999994</v>
      </c>
      <c r="S41" s="42">
        <f t="shared" si="2"/>
        <v>39.179999999999993</v>
      </c>
      <c r="T41" s="47" t="s">
        <v>807</v>
      </c>
      <c r="V41" s="13" t="s">
        <v>1032</v>
      </c>
      <c r="W41" s="52" t="s">
        <v>1033</v>
      </c>
      <c r="X41" s="53" t="s">
        <v>1034</v>
      </c>
      <c r="Y41" s="53">
        <v>7.5</v>
      </c>
      <c r="Z41" s="15">
        <f t="shared" si="3"/>
        <v>45</v>
      </c>
      <c r="AA41" s="17" t="s">
        <v>1021</v>
      </c>
      <c r="AC41" s="17" t="s">
        <v>1343</v>
      </c>
      <c r="AD41" s="62" t="s">
        <v>1344</v>
      </c>
      <c r="AE41" s="63" t="s">
        <v>376</v>
      </c>
      <c r="AF41" s="18">
        <v>17.5</v>
      </c>
      <c r="AG41" s="15">
        <f t="shared" si="4"/>
        <v>105</v>
      </c>
      <c r="AH41" s="13" t="s">
        <v>1300</v>
      </c>
      <c r="AJ41" s="17" t="s">
        <v>1504</v>
      </c>
      <c r="AK41" s="24">
        <v>901100</v>
      </c>
      <c r="AL41" s="18" t="s">
        <v>1505</v>
      </c>
      <c r="AM41" s="72">
        <v>7.89</v>
      </c>
      <c r="AN41" s="15">
        <f t="shared" si="5"/>
        <v>47.339999999999996</v>
      </c>
      <c r="AO41" s="24"/>
      <c r="AQ41" s="17" t="s">
        <v>1770</v>
      </c>
      <c r="AR41" s="62" t="s">
        <v>2223</v>
      </c>
      <c r="AS41" s="18" t="s">
        <v>2224</v>
      </c>
      <c r="AT41" s="18">
        <v>6.64</v>
      </c>
      <c r="AU41" s="15">
        <f t="shared" si="6"/>
        <v>39.839999999999996</v>
      </c>
      <c r="AV41" s="17">
        <v>3</v>
      </c>
      <c r="AX41" s="17" t="s">
        <v>2522</v>
      </c>
      <c r="AY41" s="62" t="s">
        <v>2523</v>
      </c>
      <c r="AZ41" s="18" t="s">
        <v>2504</v>
      </c>
      <c r="BA41" s="18">
        <v>10.361000000000001</v>
      </c>
      <c r="BB41" s="15">
        <f t="shared" si="7"/>
        <v>62.166000000000004</v>
      </c>
      <c r="BC41" s="17" t="s">
        <v>2472</v>
      </c>
      <c r="BE41" s="85" t="s">
        <v>411</v>
      </c>
      <c r="BF41" s="86" t="s">
        <v>1650</v>
      </c>
      <c r="BG41" s="87" t="s">
        <v>1631</v>
      </c>
      <c r="BH41" s="87">
        <v>13.72</v>
      </c>
      <c r="BI41" s="84">
        <f t="shared" si="0"/>
        <v>0</v>
      </c>
      <c r="BJ41" s="85" t="s">
        <v>1592</v>
      </c>
      <c r="BK41" s="90"/>
      <c r="BL41" s="95"/>
      <c r="BM41" s="127"/>
      <c r="BN41" s="128"/>
      <c r="BO41" s="129"/>
      <c r="BP41" s="129"/>
      <c r="BQ41" s="126">
        <f t="shared" si="8"/>
        <v>0</v>
      </c>
      <c r="BR41" s="127"/>
      <c r="BS41" s="134"/>
    </row>
    <row r="42" spans="1:71" x14ac:dyDescent="0.25">
      <c r="A42" s="12">
        <v>1262</v>
      </c>
      <c r="B42" s="12" t="s">
        <v>63</v>
      </c>
      <c r="C42" s="12" t="s">
        <v>64</v>
      </c>
      <c r="D42" s="12" t="s">
        <v>368</v>
      </c>
      <c r="E42" s="12">
        <v>10</v>
      </c>
      <c r="G42" s="13" t="s">
        <v>489</v>
      </c>
      <c r="H42" s="24" t="s">
        <v>489</v>
      </c>
      <c r="I42" s="14" t="s">
        <v>489</v>
      </c>
      <c r="J42" s="14" t="s">
        <v>489</v>
      </c>
      <c r="K42" s="15" t="e">
        <f t="shared" si="1"/>
        <v>#VALUE!</v>
      </c>
      <c r="L42" s="13" t="s">
        <v>489</v>
      </c>
      <c r="M42" s="30"/>
      <c r="O42" s="39" t="s">
        <v>489</v>
      </c>
      <c r="P42" s="39" t="s">
        <v>832</v>
      </c>
      <c r="Q42" s="40" t="s">
        <v>832</v>
      </c>
      <c r="R42" s="41">
        <v>0</v>
      </c>
      <c r="S42" s="42">
        <f t="shared" si="2"/>
        <v>0</v>
      </c>
      <c r="T42" s="43" t="s">
        <v>832</v>
      </c>
      <c r="V42" s="13" t="e">
        <v>#N/A</v>
      </c>
      <c r="W42" s="52" t="s">
        <v>1017</v>
      </c>
      <c r="X42" s="53" t="e">
        <v>#N/A</v>
      </c>
      <c r="Y42" s="53">
        <v>0</v>
      </c>
      <c r="Z42" s="15">
        <f t="shared" si="3"/>
        <v>0</v>
      </c>
      <c r="AA42" s="13"/>
      <c r="AC42" s="13"/>
      <c r="AD42" s="52" t="s">
        <v>489</v>
      </c>
      <c r="AE42" s="59"/>
      <c r="AF42" s="14"/>
      <c r="AG42" s="15">
        <f t="shared" si="4"/>
        <v>0</v>
      </c>
      <c r="AH42" s="13"/>
      <c r="AJ42" s="13"/>
      <c r="AK42" s="24"/>
      <c r="AL42" s="14"/>
      <c r="AM42" s="14"/>
      <c r="AN42" s="15">
        <f t="shared" si="5"/>
        <v>0</v>
      </c>
      <c r="AO42" s="24"/>
      <c r="AQ42" s="13"/>
      <c r="AR42" s="52"/>
      <c r="AS42" s="14"/>
      <c r="AT42" s="14"/>
      <c r="AU42" s="15">
        <f t="shared" si="6"/>
        <v>0</v>
      </c>
      <c r="AV42" s="13"/>
      <c r="AX42" s="13" t="s">
        <v>2475</v>
      </c>
      <c r="AY42" s="52" t="s">
        <v>2475</v>
      </c>
      <c r="AZ42" s="14" t="s">
        <v>2475</v>
      </c>
      <c r="BA42" s="14" t="s">
        <v>2475</v>
      </c>
      <c r="BB42" s="15"/>
      <c r="BC42" s="13" t="s">
        <v>2475</v>
      </c>
      <c r="BE42" s="81" t="s">
        <v>489</v>
      </c>
      <c r="BF42" s="82"/>
      <c r="BG42" s="83"/>
      <c r="BH42" s="83"/>
      <c r="BI42" s="84">
        <f t="shared" si="0"/>
        <v>0</v>
      </c>
      <c r="BJ42" s="81"/>
      <c r="BK42" s="90"/>
      <c r="BL42" s="95"/>
      <c r="BM42" s="123"/>
      <c r="BN42" s="124"/>
      <c r="BO42" s="125"/>
      <c r="BP42" s="125"/>
      <c r="BQ42" s="126">
        <f t="shared" si="8"/>
        <v>0</v>
      </c>
      <c r="BR42" s="123"/>
      <c r="BS42" s="134"/>
    </row>
    <row r="43" spans="1:71" ht="28.5" x14ac:dyDescent="0.25">
      <c r="A43" s="16">
        <v>1263</v>
      </c>
      <c r="B43" s="16" t="s">
        <v>65</v>
      </c>
      <c r="C43" s="16" t="s">
        <v>66</v>
      </c>
      <c r="D43" s="16" t="s">
        <v>369</v>
      </c>
      <c r="E43" s="16">
        <v>14</v>
      </c>
      <c r="G43" s="17" t="s">
        <v>490</v>
      </c>
      <c r="H43" s="25" t="s">
        <v>491</v>
      </c>
      <c r="I43" s="18" t="s">
        <v>492</v>
      </c>
      <c r="J43" s="18">
        <v>10.695000000000002</v>
      </c>
      <c r="K43" s="15">
        <f t="shared" si="1"/>
        <v>149.73000000000002</v>
      </c>
      <c r="L43" s="17" t="s">
        <v>417</v>
      </c>
      <c r="M43" s="31" t="s">
        <v>493</v>
      </c>
      <c r="O43" s="44" t="s">
        <v>833</v>
      </c>
      <c r="P43" s="44" t="s">
        <v>834</v>
      </c>
      <c r="Q43" s="45" t="s">
        <v>369</v>
      </c>
      <c r="R43" s="46">
        <v>21.12</v>
      </c>
      <c r="S43" s="42">
        <f t="shared" si="2"/>
        <v>295.68</v>
      </c>
      <c r="T43" s="47" t="s">
        <v>807</v>
      </c>
      <c r="V43" s="13" t="s">
        <v>1035</v>
      </c>
      <c r="W43" s="52" t="s">
        <v>1036</v>
      </c>
      <c r="X43" s="53" t="s">
        <v>1024</v>
      </c>
      <c r="Y43" s="53">
        <v>21.45</v>
      </c>
      <c r="Z43" s="15">
        <f t="shared" si="3"/>
        <v>300.3</v>
      </c>
      <c r="AA43" s="17" t="s">
        <v>1021</v>
      </c>
      <c r="AC43" s="17" t="s">
        <v>1073</v>
      </c>
      <c r="AD43" s="62" t="s">
        <v>1345</v>
      </c>
      <c r="AE43" s="63" t="s">
        <v>369</v>
      </c>
      <c r="AF43" s="18">
        <v>19.5</v>
      </c>
      <c r="AG43" s="15">
        <f t="shared" si="4"/>
        <v>273</v>
      </c>
      <c r="AH43" s="13" t="s">
        <v>1300</v>
      </c>
      <c r="AJ43" s="17" t="s">
        <v>1504</v>
      </c>
      <c r="AK43" s="24">
        <v>333333</v>
      </c>
      <c r="AL43" s="18" t="s">
        <v>1506</v>
      </c>
      <c r="AM43" s="72">
        <v>22.69</v>
      </c>
      <c r="AN43" s="15">
        <f t="shared" si="5"/>
        <v>317.66000000000003</v>
      </c>
      <c r="AO43" s="24"/>
      <c r="AQ43" s="17" t="s">
        <v>1035</v>
      </c>
      <c r="AR43" s="62" t="s">
        <v>2225</v>
      </c>
      <c r="AS43" s="18" t="s">
        <v>2226</v>
      </c>
      <c r="AT43" s="18">
        <v>10</v>
      </c>
      <c r="AU43" s="15">
        <f t="shared" si="6"/>
        <v>140</v>
      </c>
      <c r="AV43" s="17">
        <v>3</v>
      </c>
      <c r="AX43" s="17" t="s">
        <v>2524</v>
      </c>
      <c r="AY43" s="62" t="s">
        <v>2525</v>
      </c>
      <c r="AZ43" s="18" t="s">
        <v>2504</v>
      </c>
      <c r="BA43" s="18">
        <v>59.228000000000002</v>
      </c>
      <c r="BB43" s="15">
        <f t="shared" si="7"/>
        <v>829.19200000000001</v>
      </c>
      <c r="BC43" s="17" t="s">
        <v>2472</v>
      </c>
      <c r="BE43" s="85" t="s">
        <v>489</v>
      </c>
      <c r="BF43" s="86"/>
      <c r="BG43" s="87"/>
      <c r="BH43" s="87"/>
      <c r="BI43" s="84">
        <f t="shared" si="0"/>
        <v>0</v>
      </c>
      <c r="BJ43" s="85"/>
      <c r="BK43" s="90"/>
      <c r="BL43" s="95"/>
      <c r="BM43" s="127"/>
      <c r="BN43" s="128"/>
      <c r="BO43" s="129"/>
      <c r="BP43" s="129"/>
      <c r="BQ43" s="126">
        <f t="shared" si="8"/>
        <v>0</v>
      </c>
      <c r="BR43" s="127"/>
      <c r="BS43" s="134"/>
    </row>
    <row r="44" spans="1:71" ht="42.75" x14ac:dyDescent="0.25">
      <c r="A44" s="12">
        <v>1264</v>
      </c>
      <c r="B44" s="12" t="s">
        <v>67</v>
      </c>
      <c r="C44" s="12" t="s">
        <v>68</v>
      </c>
      <c r="D44" s="12" t="s">
        <v>369</v>
      </c>
      <c r="E44" s="21">
        <v>240</v>
      </c>
      <c r="G44" s="13" t="s">
        <v>494</v>
      </c>
      <c r="H44" s="24" t="s">
        <v>495</v>
      </c>
      <c r="I44" s="14" t="s">
        <v>416</v>
      </c>
      <c r="J44" s="14">
        <v>48.5</v>
      </c>
      <c r="K44" s="15">
        <f t="shared" si="1"/>
        <v>11640</v>
      </c>
      <c r="L44" s="13" t="s">
        <v>417</v>
      </c>
      <c r="M44" s="30" t="s">
        <v>496</v>
      </c>
      <c r="O44" s="39" t="s">
        <v>835</v>
      </c>
      <c r="P44" s="39" t="s">
        <v>836</v>
      </c>
      <c r="Q44" s="40" t="s">
        <v>369</v>
      </c>
      <c r="R44" s="41">
        <v>52.01</v>
      </c>
      <c r="S44" s="42">
        <f t="shared" si="2"/>
        <v>12482.4</v>
      </c>
      <c r="T44" s="43" t="s">
        <v>807</v>
      </c>
      <c r="V44" s="13" t="s">
        <v>1035</v>
      </c>
      <c r="W44" s="52" t="s">
        <v>1037</v>
      </c>
      <c r="X44" s="53" t="s">
        <v>1020</v>
      </c>
      <c r="Y44" s="53">
        <v>58.5</v>
      </c>
      <c r="Z44" s="15">
        <f t="shared" si="3"/>
        <v>14040</v>
      </c>
      <c r="AA44" s="17" t="s">
        <v>1021</v>
      </c>
      <c r="AC44" s="13" t="s">
        <v>1109</v>
      </c>
      <c r="AD44" s="52" t="s">
        <v>1346</v>
      </c>
      <c r="AE44" s="59" t="s">
        <v>369</v>
      </c>
      <c r="AF44" s="14">
        <v>80.5</v>
      </c>
      <c r="AG44" s="15">
        <f t="shared" si="4"/>
        <v>19320</v>
      </c>
      <c r="AH44" s="13" t="s">
        <v>1300</v>
      </c>
      <c r="AJ44" s="13" t="s">
        <v>1507</v>
      </c>
      <c r="AK44" s="24">
        <v>419010</v>
      </c>
      <c r="AL44" s="14" t="s">
        <v>1508</v>
      </c>
      <c r="AM44" s="73">
        <v>46.29</v>
      </c>
      <c r="AN44" s="15">
        <f t="shared" si="5"/>
        <v>11109.6</v>
      </c>
      <c r="AO44" s="24"/>
      <c r="AQ44" s="13" t="s">
        <v>1627</v>
      </c>
      <c r="AR44" s="52" t="s">
        <v>2227</v>
      </c>
      <c r="AS44" s="14" t="s">
        <v>2217</v>
      </c>
      <c r="AT44" s="14">
        <v>61.12</v>
      </c>
      <c r="AU44" s="15">
        <f t="shared" si="6"/>
        <v>14668.8</v>
      </c>
      <c r="AV44" s="13">
        <v>3</v>
      </c>
      <c r="AX44" s="13" t="s">
        <v>2526</v>
      </c>
      <c r="AY44" s="52" t="s">
        <v>2527</v>
      </c>
      <c r="AZ44" s="14" t="s">
        <v>2461</v>
      </c>
      <c r="BA44" s="14">
        <v>1.4040000000000001</v>
      </c>
      <c r="BB44" s="15">
        <f t="shared" si="7"/>
        <v>336.96000000000004</v>
      </c>
      <c r="BC44" s="13" t="s">
        <v>2472</v>
      </c>
      <c r="BE44" s="81" t="s">
        <v>489</v>
      </c>
      <c r="BF44" s="82"/>
      <c r="BG44" s="83"/>
      <c r="BH44" s="83"/>
      <c r="BI44" s="84">
        <f t="shared" si="0"/>
        <v>0</v>
      </c>
      <c r="BJ44" s="81"/>
      <c r="BK44" s="90"/>
      <c r="BL44" s="95"/>
      <c r="BM44" s="123"/>
      <c r="BN44" s="124"/>
      <c r="BO44" s="125"/>
      <c r="BP44" s="125"/>
      <c r="BQ44" s="126">
        <f t="shared" si="8"/>
        <v>0</v>
      </c>
      <c r="BR44" s="123"/>
      <c r="BS44" s="134"/>
    </row>
    <row r="45" spans="1:71" ht="42.75" x14ac:dyDescent="0.25">
      <c r="A45" s="16">
        <v>1266</v>
      </c>
      <c r="B45" s="16" t="s">
        <v>69</v>
      </c>
      <c r="C45" s="16" t="s">
        <v>70</v>
      </c>
      <c r="D45" s="16" t="s">
        <v>368</v>
      </c>
      <c r="E45" s="16">
        <v>5700</v>
      </c>
      <c r="G45" s="17" t="s">
        <v>490</v>
      </c>
      <c r="H45" s="25" t="s">
        <v>497</v>
      </c>
      <c r="I45" s="18" t="s">
        <v>416</v>
      </c>
      <c r="J45" s="18">
        <v>1.25</v>
      </c>
      <c r="K45" s="15">
        <f t="shared" si="1"/>
        <v>7125</v>
      </c>
      <c r="L45" s="17" t="s">
        <v>417</v>
      </c>
      <c r="M45" s="31"/>
      <c r="O45" s="44" t="s">
        <v>837</v>
      </c>
      <c r="P45" s="44">
        <v>606</v>
      </c>
      <c r="Q45" s="45" t="s">
        <v>368</v>
      </c>
      <c r="R45" s="46">
        <v>1.43</v>
      </c>
      <c r="S45" s="42">
        <f t="shared" si="2"/>
        <v>8151</v>
      </c>
      <c r="T45" s="47" t="s">
        <v>807</v>
      </c>
      <c r="V45" s="13" t="s">
        <v>1035</v>
      </c>
      <c r="W45" s="52" t="s">
        <v>1038</v>
      </c>
      <c r="X45" s="53" t="s">
        <v>1020</v>
      </c>
      <c r="Y45" s="53">
        <v>0.92</v>
      </c>
      <c r="Z45" s="15">
        <f t="shared" si="3"/>
        <v>5244</v>
      </c>
      <c r="AA45" s="17" t="s">
        <v>1021</v>
      </c>
      <c r="AC45" s="17" t="s">
        <v>1139</v>
      </c>
      <c r="AD45" s="62" t="s">
        <v>1347</v>
      </c>
      <c r="AE45" s="63" t="s">
        <v>368</v>
      </c>
      <c r="AF45" s="18">
        <v>0.99</v>
      </c>
      <c r="AG45" s="15">
        <f t="shared" si="4"/>
        <v>5643</v>
      </c>
      <c r="AH45" s="13" t="s">
        <v>1300</v>
      </c>
      <c r="AJ45" s="17" t="s">
        <v>1507</v>
      </c>
      <c r="AK45" s="24">
        <v>429018</v>
      </c>
      <c r="AL45" s="18" t="s">
        <v>1497</v>
      </c>
      <c r="AM45" s="72">
        <v>0.84</v>
      </c>
      <c r="AN45" s="15">
        <f t="shared" si="5"/>
        <v>4788</v>
      </c>
      <c r="AO45" s="24"/>
      <c r="AQ45" s="17" t="s">
        <v>1627</v>
      </c>
      <c r="AR45" s="62" t="s">
        <v>2228</v>
      </c>
      <c r="AS45" s="18" t="s">
        <v>1586</v>
      </c>
      <c r="AT45" s="18">
        <v>0.87</v>
      </c>
      <c r="AU45" s="15">
        <f t="shared" si="6"/>
        <v>4959</v>
      </c>
      <c r="AV45" s="17">
        <v>3</v>
      </c>
      <c r="AX45" s="17" t="s">
        <v>2528</v>
      </c>
      <c r="AY45" s="62" t="s">
        <v>2529</v>
      </c>
      <c r="AZ45" s="18" t="s">
        <v>2217</v>
      </c>
      <c r="BA45" s="18">
        <v>2.964</v>
      </c>
      <c r="BB45" s="15">
        <f t="shared" si="7"/>
        <v>16894.8</v>
      </c>
      <c r="BC45" s="17" t="s">
        <v>2530</v>
      </c>
      <c r="BE45" s="85" t="s">
        <v>489</v>
      </c>
      <c r="BF45" s="86"/>
      <c r="BG45" s="87"/>
      <c r="BH45" s="87"/>
      <c r="BI45" s="84">
        <f t="shared" si="0"/>
        <v>0</v>
      </c>
      <c r="BJ45" s="85"/>
      <c r="BK45" s="90"/>
      <c r="BL45" s="95"/>
      <c r="BM45" s="127"/>
      <c r="BN45" s="128"/>
      <c r="BO45" s="129"/>
      <c r="BP45" s="129"/>
      <c r="BQ45" s="126">
        <f t="shared" si="8"/>
        <v>0</v>
      </c>
      <c r="BR45" s="127"/>
      <c r="BS45" s="134"/>
    </row>
    <row r="46" spans="1:71" ht="42.75" x14ac:dyDescent="0.25">
      <c r="A46" s="12">
        <v>1267</v>
      </c>
      <c r="B46" s="12" t="s">
        <v>71</v>
      </c>
      <c r="C46" s="12" t="s">
        <v>72</v>
      </c>
      <c r="D46" s="12" t="s">
        <v>370</v>
      </c>
      <c r="E46" s="12">
        <v>2</v>
      </c>
      <c r="G46" s="13" t="s">
        <v>482</v>
      </c>
      <c r="H46" s="24" t="s">
        <v>498</v>
      </c>
      <c r="I46" s="14" t="s">
        <v>416</v>
      </c>
      <c r="J46" s="14">
        <v>12.5</v>
      </c>
      <c r="K46" s="15">
        <f t="shared" si="1"/>
        <v>25</v>
      </c>
      <c r="L46" s="13" t="s">
        <v>417</v>
      </c>
      <c r="M46" s="30" t="s">
        <v>499</v>
      </c>
      <c r="O46" s="39" t="s">
        <v>818</v>
      </c>
      <c r="P46" s="39">
        <v>415110</v>
      </c>
      <c r="Q46" s="40" t="s">
        <v>370</v>
      </c>
      <c r="R46" s="41">
        <v>42.26</v>
      </c>
      <c r="S46" s="42">
        <f t="shared" si="2"/>
        <v>84.52</v>
      </c>
      <c r="T46" s="43" t="s">
        <v>807</v>
      </c>
      <c r="V46" s="13" t="e">
        <v>#N/A</v>
      </c>
      <c r="W46" s="52" t="s">
        <v>1017</v>
      </c>
      <c r="X46" s="53" t="e">
        <v>#N/A</v>
      </c>
      <c r="Y46" s="53">
        <v>0</v>
      </c>
      <c r="Z46" s="15">
        <f t="shared" si="3"/>
        <v>0</v>
      </c>
      <c r="AA46" s="13"/>
      <c r="AC46" s="13"/>
      <c r="AD46" s="52" t="s">
        <v>489</v>
      </c>
      <c r="AE46" s="59"/>
      <c r="AF46" s="14"/>
      <c r="AG46" s="15">
        <f t="shared" si="4"/>
        <v>0</v>
      </c>
      <c r="AH46" s="13"/>
      <c r="AJ46" s="13"/>
      <c r="AK46" s="24"/>
      <c r="AL46" s="14"/>
      <c r="AM46" s="14"/>
      <c r="AN46" s="15">
        <f t="shared" si="5"/>
        <v>0</v>
      </c>
      <c r="AO46" s="24"/>
      <c r="AQ46" s="13" t="s">
        <v>1627</v>
      </c>
      <c r="AR46" s="52" t="s">
        <v>2229</v>
      </c>
      <c r="AS46" s="14" t="s">
        <v>1586</v>
      </c>
      <c r="AT46" s="14">
        <v>0.83</v>
      </c>
      <c r="AU46" s="15">
        <f t="shared" si="6"/>
        <v>1.66</v>
      </c>
      <c r="AV46" s="13">
        <v>3</v>
      </c>
      <c r="AX46" s="13" t="s">
        <v>2531</v>
      </c>
      <c r="AY46" s="52" t="s">
        <v>2532</v>
      </c>
      <c r="AZ46" s="14" t="s">
        <v>2521</v>
      </c>
      <c r="BA46" s="14">
        <v>6.9420000000000002</v>
      </c>
      <c r="BB46" s="15">
        <f t="shared" si="7"/>
        <v>13.884</v>
      </c>
      <c r="BC46" s="13" t="s">
        <v>2472</v>
      </c>
      <c r="BE46" s="81" t="s">
        <v>1627</v>
      </c>
      <c r="BF46" s="82" t="s">
        <v>1651</v>
      </c>
      <c r="BG46" s="83" t="s">
        <v>1586</v>
      </c>
      <c r="BH46" s="83">
        <v>0.73</v>
      </c>
      <c r="BI46" s="84">
        <f t="shared" si="0"/>
        <v>0</v>
      </c>
      <c r="BJ46" s="81" t="s">
        <v>1592</v>
      </c>
      <c r="BK46" s="90"/>
      <c r="BL46" s="95"/>
      <c r="BM46" s="123"/>
      <c r="BN46" s="124"/>
      <c r="BO46" s="125"/>
      <c r="BP46" s="125"/>
      <c r="BQ46" s="126">
        <f t="shared" si="8"/>
        <v>0</v>
      </c>
      <c r="BR46" s="123"/>
      <c r="BS46" s="134"/>
    </row>
    <row r="47" spans="1:71" ht="42.75" x14ac:dyDescent="0.25">
      <c r="A47" s="16">
        <v>1268</v>
      </c>
      <c r="B47" s="16" t="s">
        <v>73</v>
      </c>
      <c r="C47" s="16" t="s">
        <v>74</v>
      </c>
      <c r="D47" s="16" t="s">
        <v>368</v>
      </c>
      <c r="E47" s="16">
        <v>20</v>
      </c>
      <c r="G47" s="17" t="s">
        <v>500</v>
      </c>
      <c r="H47" s="25" t="s">
        <v>501</v>
      </c>
      <c r="I47" s="18" t="s">
        <v>416</v>
      </c>
      <c r="J47" s="18">
        <v>10.120333333333331</v>
      </c>
      <c r="K47" s="15">
        <f t="shared" si="1"/>
        <v>202.40666666666664</v>
      </c>
      <c r="L47" s="17" t="s">
        <v>417</v>
      </c>
      <c r="M47" s="31"/>
      <c r="O47" s="44" t="s">
        <v>838</v>
      </c>
      <c r="P47" s="44" t="s">
        <v>839</v>
      </c>
      <c r="Q47" s="45" t="s">
        <v>368</v>
      </c>
      <c r="R47" s="46">
        <v>10.35</v>
      </c>
      <c r="S47" s="42">
        <f t="shared" si="2"/>
        <v>207</v>
      </c>
      <c r="T47" s="47" t="s">
        <v>807</v>
      </c>
      <c r="V47" s="13" t="s">
        <v>1039</v>
      </c>
      <c r="W47" s="52" t="s">
        <v>1040</v>
      </c>
      <c r="X47" s="53" t="s">
        <v>1020</v>
      </c>
      <c r="Y47" s="53">
        <v>8.14</v>
      </c>
      <c r="Z47" s="15">
        <f t="shared" si="3"/>
        <v>162.80000000000001</v>
      </c>
      <c r="AA47" s="17" t="s">
        <v>1021</v>
      </c>
      <c r="AC47" s="17" t="s">
        <v>1348</v>
      </c>
      <c r="AD47" s="62" t="s">
        <v>1349</v>
      </c>
      <c r="AE47" s="63" t="s">
        <v>368</v>
      </c>
      <c r="AF47" s="18">
        <v>15.5</v>
      </c>
      <c r="AG47" s="15">
        <f t="shared" si="4"/>
        <v>310</v>
      </c>
      <c r="AH47" s="13" t="s">
        <v>1300</v>
      </c>
      <c r="AJ47" s="17" t="s">
        <v>1504</v>
      </c>
      <c r="AK47" s="24">
        <v>888802</v>
      </c>
      <c r="AL47" s="18" t="s">
        <v>1497</v>
      </c>
      <c r="AM47" s="72">
        <v>7.39</v>
      </c>
      <c r="AN47" s="15">
        <f t="shared" si="5"/>
        <v>147.79999999999998</v>
      </c>
      <c r="AO47" s="24"/>
      <c r="AQ47" s="17" t="s">
        <v>1039</v>
      </c>
      <c r="AR47" s="62" t="s">
        <v>2230</v>
      </c>
      <c r="AS47" s="18" t="s">
        <v>1586</v>
      </c>
      <c r="AT47" s="18">
        <v>7.67</v>
      </c>
      <c r="AU47" s="15">
        <f t="shared" si="6"/>
        <v>153.4</v>
      </c>
      <c r="AV47" s="17">
        <v>3</v>
      </c>
      <c r="AX47" s="17" t="s">
        <v>2533</v>
      </c>
      <c r="AY47" s="62" t="s">
        <v>2534</v>
      </c>
      <c r="AZ47" s="18" t="s">
        <v>2222</v>
      </c>
      <c r="BA47" s="18">
        <v>29.549000000000003</v>
      </c>
      <c r="BB47" s="15">
        <f t="shared" si="7"/>
        <v>590.98</v>
      </c>
      <c r="BC47" s="17" t="s">
        <v>2472</v>
      </c>
      <c r="BE47" s="85" t="s">
        <v>489</v>
      </c>
      <c r="BF47" s="86"/>
      <c r="BG47" s="87"/>
      <c r="BH47" s="87"/>
      <c r="BI47" s="84">
        <f t="shared" si="0"/>
        <v>0</v>
      </c>
      <c r="BJ47" s="85"/>
      <c r="BK47" s="90"/>
      <c r="BL47" s="95"/>
      <c r="BM47" s="127"/>
      <c r="BN47" s="128"/>
      <c r="BO47" s="129"/>
      <c r="BP47" s="129"/>
      <c r="BQ47" s="126">
        <f t="shared" si="8"/>
        <v>0</v>
      </c>
      <c r="BR47" s="127"/>
      <c r="BS47" s="134"/>
    </row>
    <row r="48" spans="1:71" ht="42.75" x14ac:dyDescent="0.25">
      <c r="A48" s="12">
        <v>1270</v>
      </c>
      <c r="B48" s="12" t="s">
        <v>75</v>
      </c>
      <c r="C48" s="12" t="s">
        <v>76</v>
      </c>
      <c r="D48" s="12" t="s">
        <v>369</v>
      </c>
      <c r="E48" s="12">
        <v>1</v>
      </c>
      <c r="G48" s="13" t="s">
        <v>502</v>
      </c>
      <c r="H48" s="24" t="s">
        <v>503</v>
      </c>
      <c r="I48" s="14" t="s">
        <v>416</v>
      </c>
      <c r="J48" s="14">
        <v>2</v>
      </c>
      <c r="K48" s="15">
        <f t="shared" si="1"/>
        <v>2</v>
      </c>
      <c r="L48" s="13" t="s">
        <v>417</v>
      </c>
      <c r="M48" s="30" t="s">
        <v>504</v>
      </c>
      <c r="O48" s="39" t="s">
        <v>840</v>
      </c>
      <c r="P48" s="39" t="s">
        <v>841</v>
      </c>
      <c r="Q48" s="40" t="s">
        <v>369</v>
      </c>
      <c r="R48" s="41">
        <v>3.98</v>
      </c>
      <c r="S48" s="42">
        <f t="shared" si="2"/>
        <v>3.98</v>
      </c>
      <c r="T48" s="43" t="s">
        <v>807</v>
      </c>
      <c r="V48" s="13" t="s">
        <v>1035</v>
      </c>
      <c r="W48" s="52" t="s">
        <v>1041</v>
      </c>
      <c r="X48" s="53" t="s">
        <v>1024</v>
      </c>
      <c r="Y48" s="53">
        <v>2.95</v>
      </c>
      <c r="Z48" s="15">
        <f t="shared" si="3"/>
        <v>2.95</v>
      </c>
      <c r="AA48" s="17" t="s">
        <v>1021</v>
      </c>
      <c r="AC48" s="13" t="s">
        <v>1350</v>
      </c>
      <c r="AD48" s="24">
        <v>26420</v>
      </c>
      <c r="AE48" s="64" t="s">
        <v>369</v>
      </c>
      <c r="AF48" s="14">
        <v>3</v>
      </c>
      <c r="AG48" s="15">
        <f t="shared" si="4"/>
        <v>3</v>
      </c>
      <c r="AH48" s="13" t="s">
        <v>1300</v>
      </c>
      <c r="AJ48" s="13"/>
      <c r="AK48" s="24"/>
      <c r="AL48" s="14"/>
      <c r="AM48" s="14"/>
      <c r="AN48" s="15">
        <f t="shared" si="5"/>
        <v>0</v>
      </c>
      <c r="AO48" s="24"/>
      <c r="AQ48" s="13" t="s">
        <v>1627</v>
      </c>
      <c r="AR48" s="52" t="s">
        <v>2231</v>
      </c>
      <c r="AS48" s="14" t="s">
        <v>2232</v>
      </c>
      <c r="AT48" s="14">
        <v>1.1399999999999999</v>
      </c>
      <c r="AU48" s="15">
        <f t="shared" si="6"/>
        <v>1.1399999999999999</v>
      </c>
      <c r="AV48" s="13">
        <v>3</v>
      </c>
      <c r="AX48" s="13" t="s">
        <v>2535</v>
      </c>
      <c r="AY48" s="52" t="s">
        <v>2536</v>
      </c>
      <c r="AZ48" s="14" t="s">
        <v>2521</v>
      </c>
      <c r="BA48" s="14">
        <v>18.564</v>
      </c>
      <c r="BB48" s="15">
        <f t="shared" si="7"/>
        <v>18.564</v>
      </c>
      <c r="BC48" s="13" t="s">
        <v>2472</v>
      </c>
      <c r="BE48" s="81" t="s">
        <v>411</v>
      </c>
      <c r="BF48" s="82" t="s">
        <v>1652</v>
      </c>
      <c r="BG48" s="83" t="s">
        <v>1641</v>
      </c>
      <c r="BH48" s="83">
        <v>11.73</v>
      </c>
      <c r="BI48" s="84">
        <f t="shared" si="0"/>
        <v>0</v>
      </c>
      <c r="BJ48" s="81"/>
      <c r="BK48" s="90"/>
      <c r="BL48" s="95"/>
      <c r="BM48" s="123"/>
      <c r="BN48" s="124"/>
      <c r="BO48" s="125"/>
      <c r="BP48" s="125"/>
      <c r="BQ48" s="126">
        <f t="shared" si="8"/>
        <v>0</v>
      </c>
      <c r="BR48" s="123"/>
      <c r="BS48" s="134"/>
    </row>
    <row r="49" spans="1:71" ht="42.75" x14ac:dyDescent="0.25">
      <c r="A49" s="16">
        <v>1271</v>
      </c>
      <c r="B49" s="16" t="s">
        <v>77</v>
      </c>
      <c r="C49" s="16" t="s">
        <v>76</v>
      </c>
      <c r="D49" s="16" t="s">
        <v>369</v>
      </c>
      <c r="E49" s="16">
        <v>1</v>
      </c>
      <c r="G49" s="17" t="s">
        <v>502</v>
      </c>
      <c r="H49" s="25" t="s">
        <v>505</v>
      </c>
      <c r="I49" s="18" t="s">
        <v>416</v>
      </c>
      <c r="J49" s="18">
        <v>2</v>
      </c>
      <c r="K49" s="15">
        <f t="shared" si="1"/>
        <v>2</v>
      </c>
      <c r="L49" s="17" t="s">
        <v>417</v>
      </c>
      <c r="M49" s="31" t="s">
        <v>504</v>
      </c>
      <c r="O49" s="44" t="s">
        <v>842</v>
      </c>
      <c r="P49" s="44">
        <v>26412</v>
      </c>
      <c r="Q49" s="45" t="s">
        <v>369</v>
      </c>
      <c r="R49" s="46">
        <v>1.54</v>
      </c>
      <c r="S49" s="42">
        <f t="shared" si="2"/>
        <v>1.54</v>
      </c>
      <c r="T49" s="47" t="s">
        <v>807</v>
      </c>
      <c r="V49" s="13" t="s">
        <v>1035</v>
      </c>
      <c r="W49" s="52" t="s">
        <v>1042</v>
      </c>
      <c r="X49" s="53" t="s">
        <v>1024</v>
      </c>
      <c r="Y49" s="53">
        <v>2.95</v>
      </c>
      <c r="Z49" s="15">
        <f t="shared" si="3"/>
        <v>2.95</v>
      </c>
      <c r="AA49" s="17" t="s">
        <v>1021</v>
      </c>
      <c r="AC49" s="17" t="s">
        <v>1350</v>
      </c>
      <c r="AD49" s="25">
        <v>26412</v>
      </c>
      <c r="AE49" s="65" t="s">
        <v>369</v>
      </c>
      <c r="AF49" s="18">
        <v>3</v>
      </c>
      <c r="AG49" s="15">
        <f t="shared" si="4"/>
        <v>3</v>
      </c>
      <c r="AH49" s="13" t="s">
        <v>1300</v>
      </c>
      <c r="AJ49" s="17"/>
      <c r="AK49" s="24"/>
      <c r="AL49" s="18"/>
      <c r="AM49" s="18"/>
      <c r="AN49" s="15">
        <f t="shared" si="5"/>
        <v>0</v>
      </c>
      <c r="AO49" s="24"/>
      <c r="AQ49" s="17" t="s">
        <v>1035</v>
      </c>
      <c r="AR49" s="62" t="s">
        <v>2233</v>
      </c>
      <c r="AS49" s="18" t="s">
        <v>2234</v>
      </c>
      <c r="AT49" s="18">
        <v>1.39</v>
      </c>
      <c r="AU49" s="15">
        <f t="shared" si="6"/>
        <v>1.39</v>
      </c>
      <c r="AV49" s="17">
        <v>3</v>
      </c>
      <c r="AX49" s="17" t="s">
        <v>2535</v>
      </c>
      <c r="AY49" s="62" t="s">
        <v>2537</v>
      </c>
      <c r="AZ49" s="18" t="s">
        <v>2504</v>
      </c>
      <c r="BA49" s="18">
        <v>12.012</v>
      </c>
      <c r="BB49" s="15">
        <f t="shared" si="7"/>
        <v>12.012</v>
      </c>
      <c r="BC49" s="17" t="s">
        <v>2472</v>
      </c>
      <c r="BE49" s="85" t="s">
        <v>411</v>
      </c>
      <c r="BF49" s="86" t="s">
        <v>1653</v>
      </c>
      <c r="BG49" s="87" t="s">
        <v>1641</v>
      </c>
      <c r="BH49" s="87">
        <v>11.73</v>
      </c>
      <c r="BI49" s="84">
        <f t="shared" si="0"/>
        <v>0</v>
      </c>
      <c r="BJ49" s="85"/>
      <c r="BK49" s="90"/>
      <c r="BL49" s="95"/>
      <c r="BM49" s="127"/>
      <c r="BN49" s="128"/>
      <c r="BO49" s="129"/>
      <c r="BP49" s="129"/>
      <c r="BQ49" s="126">
        <f t="shared" si="8"/>
        <v>0</v>
      </c>
      <c r="BR49" s="127"/>
      <c r="BS49" s="134"/>
    </row>
    <row r="50" spans="1:71" ht="42.75" x14ac:dyDescent="0.25">
      <c r="A50" s="12">
        <v>1272</v>
      </c>
      <c r="B50" s="12" t="s">
        <v>78</v>
      </c>
      <c r="C50" s="12" t="s">
        <v>76</v>
      </c>
      <c r="D50" s="12" t="s">
        <v>369</v>
      </c>
      <c r="E50" s="12">
        <v>1</v>
      </c>
      <c r="G50" s="13" t="s">
        <v>502</v>
      </c>
      <c r="H50" s="24" t="s">
        <v>506</v>
      </c>
      <c r="I50" s="14" t="s">
        <v>492</v>
      </c>
      <c r="J50" s="14">
        <v>1.71</v>
      </c>
      <c r="K50" s="15">
        <f t="shared" si="1"/>
        <v>1.71</v>
      </c>
      <c r="L50" s="13" t="s">
        <v>417</v>
      </c>
      <c r="M50" s="30" t="s">
        <v>507</v>
      </c>
      <c r="O50" s="39" t="s">
        <v>842</v>
      </c>
      <c r="P50" s="39">
        <v>26406</v>
      </c>
      <c r="Q50" s="40" t="s">
        <v>369</v>
      </c>
      <c r="R50" s="41">
        <v>1.54</v>
      </c>
      <c r="S50" s="42">
        <f t="shared" si="2"/>
        <v>1.54</v>
      </c>
      <c r="T50" s="43" t="s">
        <v>807</v>
      </c>
      <c r="V50" s="13" t="s">
        <v>1035</v>
      </c>
      <c r="W50" s="52" t="s">
        <v>1043</v>
      </c>
      <c r="X50" s="53" t="s">
        <v>1024</v>
      </c>
      <c r="Y50" s="53">
        <v>2.95</v>
      </c>
      <c r="Z50" s="15">
        <f t="shared" si="3"/>
        <v>2.95</v>
      </c>
      <c r="AA50" s="17" t="s">
        <v>1021</v>
      </c>
      <c r="AC50" s="13" t="s">
        <v>1350</v>
      </c>
      <c r="AD50" s="24">
        <v>26405</v>
      </c>
      <c r="AE50" s="64" t="s">
        <v>369</v>
      </c>
      <c r="AF50" s="14">
        <v>3</v>
      </c>
      <c r="AG50" s="15">
        <f t="shared" si="4"/>
        <v>3</v>
      </c>
      <c r="AH50" s="13" t="s">
        <v>1300</v>
      </c>
      <c r="AJ50" s="13"/>
      <c r="AK50" s="24"/>
      <c r="AL50" s="14"/>
      <c r="AM50" s="14"/>
      <c r="AN50" s="15">
        <f t="shared" si="5"/>
        <v>0</v>
      </c>
      <c r="AO50" s="24"/>
      <c r="AQ50" s="13" t="s">
        <v>1035</v>
      </c>
      <c r="AR50" s="52" t="s">
        <v>2235</v>
      </c>
      <c r="AS50" s="14" t="s">
        <v>2236</v>
      </c>
      <c r="AT50" s="14">
        <v>1.39</v>
      </c>
      <c r="AU50" s="15">
        <f t="shared" si="6"/>
        <v>1.39</v>
      </c>
      <c r="AV50" s="13">
        <v>3</v>
      </c>
      <c r="AX50" s="13" t="s">
        <v>2515</v>
      </c>
      <c r="AY50" s="52" t="s">
        <v>2538</v>
      </c>
      <c r="AZ50" s="14" t="s">
        <v>2504</v>
      </c>
      <c r="BA50" s="14">
        <v>11.375</v>
      </c>
      <c r="BB50" s="15">
        <f t="shared" si="7"/>
        <v>11.375</v>
      </c>
      <c r="BC50" s="13" t="s">
        <v>2518</v>
      </c>
      <c r="BE50" s="81" t="s">
        <v>411</v>
      </c>
      <c r="BF50" s="82" t="s">
        <v>1654</v>
      </c>
      <c r="BG50" s="83" t="s">
        <v>1641</v>
      </c>
      <c r="BH50" s="83">
        <v>11.73</v>
      </c>
      <c r="BI50" s="84">
        <f t="shared" si="0"/>
        <v>0</v>
      </c>
      <c r="BJ50" s="81"/>
      <c r="BK50" s="90"/>
      <c r="BL50" s="95"/>
      <c r="BM50" s="123"/>
      <c r="BN50" s="124"/>
      <c r="BO50" s="125"/>
      <c r="BP50" s="125"/>
      <c r="BQ50" s="126">
        <f t="shared" si="8"/>
        <v>0</v>
      </c>
      <c r="BR50" s="123"/>
      <c r="BS50" s="134"/>
    </row>
    <row r="51" spans="1:71" ht="28.5" x14ac:dyDescent="0.25">
      <c r="A51" s="16">
        <v>1273</v>
      </c>
      <c r="B51" s="16" t="s">
        <v>79</v>
      </c>
      <c r="C51" s="16" t="s">
        <v>80</v>
      </c>
      <c r="D51" s="16" t="s">
        <v>372</v>
      </c>
      <c r="E51" s="16">
        <v>1</v>
      </c>
      <c r="G51" s="17" t="s">
        <v>459</v>
      </c>
      <c r="H51" s="25" t="s">
        <v>508</v>
      </c>
      <c r="I51" s="18" t="s">
        <v>492</v>
      </c>
      <c r="J51" s="18">
        <v>11.280588235294118</v>
      </c>
      <c r="K51" s="15">
        <f t="shared" si="1"/>
        <v>11.280588235294118</v>
      </c>
      <c r="L51" s="17" t="s">
        <v>417</v>
      </c>
      <c r="M51" s="31"/>
      <c r="O51" s="44" t="s">
        <v>843</v>
      </c>
      <c r="P51" s="44">
        <v>309604</v>
      </c>
      <c r="Q51" s="45" t="s">
        <v>372</v>
      </c>
      <c r="R51" s="46">
        <v>9.8699999999999992</v>
      </c>
      <c r="S51" s="42">
        <f t="shared" si="2"/>
        <v>9.8699999999999992</v>
      </c>
      <c r="T51" s="47" t="s">
        <v>807</v>
      </c>
      <c r="V51" s="13" t="s">
        <v>1035</v>
      </c>
      <c r="W51" s="52" t="s">
        <v>1044</v>
      </c>
      <c r="X51" s="53" t="s">
        <v>1024</v>
      </c>
      <c r="Y51" s="53">
        <v>7.05</v>
      </c>
      <c r="Z51" s="15">
        <f t="shared" si="3"/>
        <v>7.05</v>
      </c>
      <c r="AA51" s="17" t="s">
        <v>1021</v>
      </c>
      <c r="AC51" s="17" t="s">
        <v>1351</v>
      </c>
      <c r="AD51" s="25" t="s">
        <v>1352</v>
      </c>
      <c r="AE51" s="65" t="s">
        <v>372</v>
      </c>
      <c r="AF51" s="18">
        <v>12</v>
      </c>
      <c r="AG51" s="15">
        <f t="shared" si="4"/>
        <v>12</v>
      </c>
      <c r="AH51" s="13" t="s">
        <v>1300</v>
      </c>
      <c r="AJ51" s="17"/>
      <c r="AK51" s="24"/>
      <c r="AL51" s="18"/>
      <c r="AM51" s="18"/>
      <c r="AN51" s="15">
        <f t="shared" si="5"/>
        <v>0</v>
      </c>
      <c r="AO51" s="24"/>
      <c r="AQ51" s="17" t="s">
        <v>1035</v>
      </c>
      <c r="AR51" s="62" t="s">
        <v>2237</v>
      </c>
      <c r="AS51" s="18" t="s">
        <v>2212</v>
      </c>
      <c r="AT51" s="18">
        <v>5.75</v>
      </c>
      <c r="AU51" s="15">
        <f t="shared" si="6"/>
        <v>5.75</v>
      </c>
      <c r="AV51" s="17">
        <v>3</v>
      </c>
      <c r="AX51" s="17" t="s">
        <v>843</v>
      </c>
      <c r="AY51" s="62" t="s">
        <v>2539</v>
      </c>
      <c r="AZ51" s="18" t="s">
        <v>2540</v>
      </c>
      <c r="BA51" s="18">
        <v>27.625</v>
      </c>
      <c r="BB51" s="15">
        <f t="shared" si="7"/>
        <v>27.625</v>
      </c>
      <c r="BC51" s="17" t="s">
        <v>2518</v>
      </c>
      <c r="BE51" s="85" t="s">
        <v>411</v>
      </c>
      <c r="BF51" s="86" t="s">
        <v>1655</v>
      </c>
      <c r="BG51" s="87" t="s">
        <v>1631</v>
      </c>
      <c r="BH51" s="87">
        <v>10</v>
      </c>
      <c r="BI51" s="84">
        <f t="shared" si="0"/>
        <v>0</v>
      </c>
      <c r="BJ51" s="85"/>
      <c r="BK51" s="90"/>
      <c r="BL51" s="95"/>
      <c r="BM51" s="127"/>
      <c r="BN51" s="128"/>
      <c r="BO51" s="129"/>
      <c r="BP51" s="129"/>
      <c r="BQ51" s="126">
        <f t="shared" si="8"/>
        <v>0</v>
      </c>
      <c r="BR51" s="127"/>
      <c r="BS51" s="134"/>
    </row>
    <row r="52" spans="1:71" ht="28.5" x14ac:dyDescent="0.25">
      <c r="A52" s="12">
        <v>1274</v>
      </c>
      <c r="B52" s="12" t="s">
        <v>81</v>
      </c>
      <c r="C52" s="12" t="s">
        <v>82</v>
      </c>
      <c r="D52" s="12" t="s">
        <v>372</v>
      </c>
      <c r="E52" s="12">
        <v>7</v>
      </c>
      <c r="G52" s="13" t="s">
        <v>509</v>
      </c>
      <c r="H52" s="24" t="s">
        <v>510</v>
      </c>
      <c r="I52" s="14" t="s">
        <v>492</v>
      </c>
      <c r="J52" s="14">
        <v>13.2394</v>
      </c>
      <c r="K52" s="15">
        <f t="shared" si="1"/>
        <v>92.675799999999995</v>
      </c>
      <c r="L52" s="13" t="s">
        <v>417</v>
      </c>
      <c r="M52" s="30"/>
      <c r="O52" s="39" t="s">
        <v>842</v>
      </c>
      <c r="P52" s="39">
        <v>26101</v>
      </c>
      <c r="Q52" s="40" t="s">
        <v>372</v>
      </c>
      <c r="R52" s="41">
        <v>5.17</v>
      </c>
      <c r="S52" s="42">
        <f t="shared" si="2"/>
        <v>36.19</v>
      </c>
      <c r="T52" s="43" t="s">
        <v>807</v>
      </c>
      <c r="V52" s="13" t="s">
        <v>846</v>
      </c>
      <c r="W52" s="52" t="s">
        <v>1045</v>
      </c>
      <c r="X52" s="53" t="s">
        <v>1024</v>
      </c>
      <c r="Y52" s="53">
        <v>10.93</v>
      </c>
      <c r="Z52" s="15">
        <f t="shared" si="3"/>
        <v>76.509999999999991</v>
      </c>
      <c r="AA52" s="17" t="s">
        <v>1021</v>
      </c>
      <c r="AC52" s="13" t="s">
        <v>1350</v>
      </c>
      <c r="AD52" s="24">
        <v>26101</v>
      </c>
      <c r="AE52" s="64" t="s">
        <v>372</v>
      </c>
      <c r="AF52" s="14">
        <v>9</v>
      </c>
      <c r="AG52" s="15">
        <f t="shared" si="4"/>
        <v>63</v>
      </c>
      <c r="AH52" s="13" t="s">
        <v>1306</v>
      </c>
      <c r="AJ52" s="13"/>
      <c r="AK52" s="24"/>
      <c r="AL52" s="14"/>
      <c r="AM52" s="14"/>
      <c r="AN52" s="15">
        <f t="shared" si="5"/>
        <v>0</v>
      </c>
      <c r="AO52" s="24"/>
      <c r="AQ52" s="13" t="s">
        <v>1051</v>
      </c>
      <c r="AR52" s="52" t="s">
        <v>2238</v>
      </c>
      <c r="AS52" s="14" t="s">
        <v>2212</v>
      </c>
      <c r="AT52" s="14">
        <v>7.38</v>
      </c>
      <c r="AU52" s="15">
        <f t="shared" si="6"/>
        <v>51.66</v>
      </c>
      <c r="AV52" s="13">
        <v>3</v>
      </c>
      <c r="AX52" s="13" t="s">
        <v>843</v>
      </c>
      <c r="AY52" s="52" t="s">
        <v>2541</v>
      </c>
      <c r="AZ52" s="14" t="s">
        <v>2504</v>
      </c>
      <c r="BA52" s="14">
        <v>17.875</v>
      </c>
      <c r="BB52" s="15">
        <f t="shared" si="7"/>
        <v>125.125</v>
      </c>
      <c r="BC52" s="13" t="s">
        <v>2472</v>
      </c>
      <c r="BE52" s="81" t="s">
        <v>411</v>
      </c>
      <c r="BF52" s="82" t="s">
        <v>1656</v>
      </c>
      <c r="BG52" s="83" t="s">
        <v>1631</v>
      </c>
      <c r="BH52" s="83">
        <v>7.11</v>
      </c>
      <c r="BI52" s="84">
        <f t="shared" si="0"/>
        <v>0</v>
      </c>
      <c r="BJ52" s="81"/>
      <c r="BK52" s="90"/>
      <c r="BL52" s="95"/>
      <c r="BM52" s="123"/>
      <c r="BN52" s="124"/>
      <c r="BO52" s="125"/>
      <c r="BP52" s="125"/>
      <c r="BQ52" s="126">
        <f t="shared" si="8"/>
        <v>0</v>
      </c>
      <c r="BR52" s="123"/>
      <c r="BS52" s="134"/>
    </row>
    <row r="53" spans="1:71" ht="42.75" customHeight="1" x14ac:dyDescent="0.25">
      <c r="A53" s="16">
        <v>1278</v>
      </c>
      <c r="B53" s="16" t="s">
        <v>83</v>
      </c>
      <c r="C53" s="16" t="s">
        <v>84</v>
      </c>
      <c r="D53" s="16" t="s">
        <v>377</v>
      </c>
      <c r="E53" s="16">
        <v>7</v>
      </c>
      <c r="G53" s="17" t="s">
        <v>511</v>
      </c>
      <c r="H53" s="25" t="s">
        <v>512</v>
      </c>
      <c r="I53" s="18" t="s">
        <v>513</v>
      </c>
      <c r="J53" s="18">
        <v>4.58</v>
      </c>
      <c r="K53" s="15">
        <f t="shared" si="1"/>
        <v>32.06</v>
      </c>
      <c r="L53" s="17" t="s">
        <v>417</v>
      </c>
      <c r="M53" s="31"/>
      <c r="O53" s="44" t="s">
        <v>844</v>
      </c>
      <c r="P53" s="44" t="s">
        <v>845</v>
      </c>
      <c r="Q53" s="45" t="s">
        <v>377</v>
      </c>
      <c r="R53" s="46">
        <v>22.96</v>
      </c>
      <c r="S53" s="42">
        <f t="shared" si="2"/>
        <v>160.72</v>
      </c>
      <c r="T53" s="47" t="s">
        <v>807</v>
      </c>
      <c r="V53" s="13" t="s">
        <v>1046</v>
      </c>
      <c r="W53" s="52" t="s">
        <v>1047</v>
      </c>
      <c r="X53" s="53" t="s">
        <v>1048</v>
      </c>
      <c r="Y53" s="53">
        <v>20.25</v>
      </c>
      <c r="Z53" s="15">
        <f t="shared" si="3"/>
        <v>141.75</v>
      </c>
      <c r="AA53" s="17" t="s">
        <v>1021</v>
      </c>
      <c r="AC53" s="17" t="s">
        <v>844</v>
      </c>
      <c r="AD53" s="25" t="s">
        <v>1353</v>
      </c>
      <c r="AE53" s="65" t="s">
        <v>377</v>
      </c>
      <c r="AF53" s="18">
        <v>31.5</v>
      </c>
      <c r="AG53" s="15">
        <f t="shared" si="4"/>
        <v>220.5</v>
      </c>
      <c r="AH53" s="13" t="s">
        <v>1300</v>
      </c>
      <c r="AJ53" s="17"/>
      <c r="AK53" s="24"/>
      <c r="AL53" s="18"/>
      <c r="AM53" s="18"/>
      <c r="AN53" s="15">
        <f t="shared" si="5"/>
        <v>0</v>
      </c>
      <c r="AO53" s="24"/>
      <c r="AQ53" s="17" t="s">
        <v>844</v>
      </c>
      <c r="AR53" s="62" t="s">
        <v>2239</v>
      </c>
      <c r="AS53" s="18" t="s">
        <v>2240</v>
      </c>
      <c r="AT53" s="18">
        <v>24.71</v>
      </c>
      <c r="AU53" s="15">
        <f t="shared" si="6"/>
        <v>172.97</v>
      </c>
      <c r="AV53" s="17">
        <v>3</v>
      </c>
      <c r="AX53" s="17" t="s">
        <v>2535</v>
      </c>
      <c r="AY53" s="62" t="s">
        <v>2542</v>
      </c>
      <c r="AZ53" s="18" t="s">
        <v>2543</v>
      </c>
      <c r="BA53" s="18">
        <v>77.557999999999993</v>
      </c>
      <c r="BB53" s="15">
        <f t="shared" si="7"/>
        <v>542.90599999999995</v>
      </c>
      <c r="BC53" s="17" t="s">
        <v>2488</v>
      </c>
      <c r="BE53" s="85" t="s">
        <v>844</v>
      </c>
      <c r="BF53" s="86" t="s">
        <v>1657</v>
      </c>
      <c r="BG53" s="87" t="s">
        <v>1658</v>
      </c>
      <c r="BH53" s="87">
        <v>28.85</v>
      </c>
      <c r="BI53" s="84">
        <f t="shared" si="0"/>
        <v>0</v>
      </c>
      <c r="BJ53" s="85"/>
      <c r="BK53" s="90"/>
      <c r="BL53" s="95"/>
      <c r="BM53" s="127"/>
      <c r="BN53" s="128"/>
      <c r="BO53" s="129"/>
      <c r="BP53" s="129"/>
      <c r="BQ53" s="126">
        <f t="shared" si="8"/>
        <v>0</v>
      </c>
      <c r="BR53" s="127"/>
      <c r="BS53" s="134"/>
    </row>
    <row r="54" spans="1:71" ht="28.5" x14ac:dyDescent="0.25">
      <c r="A54" s="12">
        <v>1279</v>
      </c>
      <c r="B54" s="12" t="s">
        <v>85</v>
      </c>
      <c r="C54" s="12"/>
      <c r="D54" s="12" t="s">
        <v>368</v>
      </c>
      <c r="E54" s="12">
        <v>10</v>
      </c>
      <c r="G54" s="13" t="s">
        <v>422</v>
      </c>
      <c r="H54" s="24" t="s">
        <v>514</v>
      </c>
      <c r="I54" s="14" t="s">
        <v>416</v>
      </c>
      <c r="J54" s="14">
        <v>0.02</v>
      </c>
      <c r="K54" s="15">
        <f t="shared" si="1"/>
        <v>0.2</v>
      </c>
      <c r="L54" s="13" t="s">
        <v>417</v>
      </c>
      <c r="M54" s="30"/>
      <c r="O54" s="39" t="s">
        <v>806</v>
      </c>
      <c r="P54" s="39">
        <v>204902</v>
      </c>
      <c r="Q54" s="40" t="s">
        <v>368</v>
      </c>
      <c r="R54" s="41">
        <v>0.03</v>
      </c>
      <c r="S54" s="42">
        <f t="shared" si="2"/>
        <v>0.3</v>
      </c>
      <c r="T54" s="43" t="s">
        <v>807</v>
      </c>
      <c r="V54" s="13" t="e">
        <v>#N/A</v>
      </c>
      <c r="W54" s="52" t="s">
        <v>1017</v>
      </c>
      <c r="X54" s="53" t="e">
        <v>#N/A</v>
      </c>
      <c r="Y54" s="53">
        <v>0</v>
      </c>
      <c r="Z54" s="15">
        <f t="shared" si="3"/>
        <v>0</v>
      </c>
      <c r="AA54" s="13"/>
      <c r="AC54" s="13" t="s">
        <v>1309</v>
      </c>
      <c r="AD54" s="24" t="s">
        <v>1354</v>
      </c>
      <c r="AE54" s="64" t="s">
        <v>368</v>
      </c>
      <c r="AF54" s="14">
        <v>0.04</v>
      </c>
      <c r="AG54" s="15">
        <f t="shared" si="4"/>
        <v>0.4</v>
      </c>
      <c r="AH54" s="13" t="s">
        <v>1300</v>
      </c>
      <c r="AJ54" s="13"/>
      <c r="AK54" s="24"/>
      <c r="AL54" s="14"/>
      <c r="AM54" s="14"/>
      <c r="AN54" s="15">
        <f t="shared" si="5"/>
        <v>0</v>
      </c>
      <c r="AO54" s="24"/>
      <c r="AQ54" s="13" t="s">
        <v>1304</v>
      </c>
      <c r="AR54" s="52" t="s">
        <v>2241</v>
      </c>
      <c r="AS54" s="14" t="s">
        <v>1586</v>
      </c>
      <c r="AT54" s="14">
        <v>0.02</v>
      </c>
      <c r="AU54" s="15">
        <f t="shared" si="6"/>
        <v>0.2</v>
      </c>
      <c r="AV54" s="13">
        <v>3</v>
      </c>
      <c r="AX54" s="13" t="s">
        <v>2459</v>
      </c>
      <c r="AY54" s="52" t="s">
        <v>2544</v>
      </c>
      <c r="AZ54" s="14" t="s">
        <v>2461</v>
      </c>
      <c r="BA54" s="14">
        <v>2.6000000000000002E-2</v>
      </c>
      <c r="BB54" s="15">
        <f t="shared" si="7"/>
        <v>0.26</v>
      </c>
      <c r="BC54" s="13" t="s">
        <v>2488</v>
      </c>
      <c r="BE54" s="81" t="s">
        <v>1309</v>
      </c>
      <c r="BF54" s="82" t="s">
        <v>1659</v>
      </c>
      <c r="BG54" s="83" t="s">
        <v>1586</v>
      </c>
      <c r="BH54" s="83">
        <v>0.01</v>
      </c>
      <c r="BI54" s="84">
        <f t="shared" si="0"/>
        <v>0</v>
      </c>
      <c r="BJ54" s="81"/>
      <c r="BK54" s="90"/>
      <c r="BL54" s="95"/>
      <c r="BM54" s="123"/>
      <c r="BN54" s="124"/>
      <c r="BO54" s="125"/>
      <c r="BP54" s="125"/>
      <c r="BQ54" s="126">
        <f t="shared" si="8"/>
        <v>0</v>
      </c>
      <c r="BR54" s="123"/>
      <c r="BS54" s="134"/>
    </row>
    <row r="55" spans="1:71" ht="42.75" x14ac:dyDescent="0.25">
      <c r="A55" s="16">
        <v>1280</v>
      </c>
      <c r="B55" s="16" t="s">
        <v>86</v>
      </c>
      <c r="C55" s="16"/>
      <c r="D55" s="16" t="s">
        <v>368</v>
      </c>
      <c r="E55" s="16">
        <v>8</v>
      </c>
      <c r="G55" s="17" t="s">
        <v>515</v>
      </c>
      <c r="H55" s="25" t="s">
        <v>516</v>
      </c>
      <c r="I55" s="18" t="s">
        <v>416</v>
      </c>
      <c r="J55" s="18">
        <v>8.5648</v>
      </c>
      <c r="K55" s="15">
        <f t="shared" si="1"/>
        <v>68.5184</v>
      </c>
      <c r="L55" s="17" t="s">
        <v>417</v>
      </c>
      <c r="M55" s="31"/>
      <c r="O55" s="44" t="s">
        <v>846</v>
      </c>
      <c r="P55" s="44">
        <v>8881245164</v>
      </c>
      <c r="Q55" s="45" t="s">
        <v>368</v>
      </c>
      <c r="R55" s="46">
        <v>10.41</v>
      </c>
      <c r="S55" s="42">
        <f t="shared" si="2"/>
        <v>83.28</v>
      </c>
      <c r="T55" s="47" t="s">
        <v>807</v>
      </c>
      <c r="V55" s="13" t="s">
        <v>1026</v>
      </c>
      <c r="W55" s="52" t="s">
        <v>1049</v>
      </c>
      <c r="X55" s="53" t="s">
        <v>1050</v>
      </c>
      <c r="Y55" s="53">
        <v>8.09</v>
      </c>
      <c r="Z55" s="15">
        <f t="shared" si="3"/>
        <v>64.72</v>
      </c>
      <c r="AA55" s="17" t="s">
        <v>1021</v>
      </c>
      <c r="AC55" s="17" t="s">
        <v>1355</v>
      </c>
      <c r="AD55" s="25" t="s">
        <v>1356</v>
      </c>
      <c r="AE55" s="65" t="s">
        <v>368</v>
      </c>
      <c r="AF55" s="18">
        <v>46.85</v>
      </c>
      <c r="AG55" s="15">
        <f t="shared" si="4"/>
        <v>374.8</v>
      </c>
      <c r="AH55" s="13" t="s">
        <v>1300</v>
      </c>
      <c r="AJ55" s="17"/>
      <c r="AK55" s="24"/>
      <c r="AL55" s="18"/>
      <c r="AM55" s="18"/>
      <c r="AN55" s="15">
        <f t="shared" si="5"/>
        <v>0</v>
      </c>
      <c r="AO55" s="24"/>
      <c r="AQ55" s="17" t="s">
        <v>1500</v>
      </c>
      <c r="AR55" s="17" t="s">
        <v>2242</v>
      </c>
      <c r="AS55" s="18" t="s">
        <v>1586</v>
      </c>
      <c r="AT55" s="18">
        <v>19.149999999999999</v>
      </c>
      <c r="AU55" s="15">
        <f t="shared" si="6"/>
        <v>153.19999999999999</v>
      </c>
      <c r="AV55" s="17">
        <v>3</v>
      </c>
      <c r="AX55" s="17" t="s">
        <v>922</v>
      </c>
      <c r="AY55" s="17" t="s">
        <v>2545</v>
      </c>
      <c r="AZ55" s="18" t="s">
        <v>2546</v>
      </c>
      <c r="BA55" s="18">
        <v>113.789</v>
      </c>
      <c r="BB55" s="15">
        <f t="shared" si="7"/>
        <v>910.31200000000001</v>
      </c>
      <c r="BC55" s="17" t="s">
        <v>2530</v>
      </c>
      <c r="BE55" s="85" t="s">
        <v>1500</v>
      </c>
      <c r="BF55" s="86" t="s">
        <v>1660</v>
      </c>
      <c r="BG55" s="87" t="s">
        <v>1586</v>
      </c>
      <c r="BH55" s="87">
        <v>22.93</v>
      </c>
      <c r="BI55" s="84">
        <f t="shared" si="0"/>
        <v>0</v>
      </c>
      <c r="BJ55" s="85"/>
      <c r="BK55" s="90"/>
      <c r="BL55" s="95"/>
      <c r="BM55" s="127"/>
      <c r="BN55" s="128"/>
      <c r="BO55" s="129"/>
      <c r="BP55" s="129"/>
      <c r="BQ55" s="126">
        <f t="shared" si="8"/>
        <v>0</v>
      </c>
      <c r="BR55" s="127"/>
      <c r="BS55" s="134"/>
    </row>
    <row r="56" spans="1:71" ht="42.75" x14ac:dyDescent="0.25">
      <c r="A56" s="12">
        <v>1281</v>
      </c>
      <c r="B56" s="12" t="s">
        <v>87</v>
      </c>
      <c r="C56" s="12" t="s">
        <v>88</v>
      </c>
      <c r="D56" s="12" t="s">
        <v>369</v>
      </c>
      <c r="E56" s="12">
        <v>1</v>
      </c>
      <c r="G56" s="13" t="s">
        <v>502</v>
      </c>
      <c r="H56" s="24" t="s">
        <v>517</v>
      </c>
      <c r="I56" s="14" t="s">
        <v>518</v>
      </c>
      <c r="J56" s="14">
        <v>23.48590909090909</v>
      </c>
      <c r="K56" s="15">
        <f t="shared" si="1"/>
        <v>23.48590909090909</v>
      </c>
      <c r="L56" s="13" t="s">
        <v>417</v>
      </c>
      <c r="M56" s="30"/>
      <c r="O56" s="39" t="s">
        <v>846</v>
      </c>
      <c r="P56" s="39">
        <v>8881225307</v>
      </c>
      <c r="Q56" s="40" t="s">
        <v>369</v>
      </c>
      <c r="R56" s="41">
        <v>43.66</v>
      </c>
      <c r="S56" s="42">
        <f t="shared" si="2"/>
        <v>43.66</v>
      </c>
      <c r="T56" s="43" t="s">
        <v>807</v>
      </c>
      <c r="V56" s="13" t="s">
        <v>1051</v>
      </c>
      <c r="W56" s="52" t="s">
        <v>1052</v>
      </c>
      <c r="X56" s="53" t="s">
        <v>1024</v>
      </c>
      <c r="Y56" s="53">
        <v>12.35</v>
      </c>
      <c r="Z56" s="15">
        <f t="shared" si="3"/>
        <v>12.35</v>
      </c>
      <c r="AA56" s="17" t="s">
        <v>1021</v>
      </c>
      <c r="AC56" s="13" t="s">
        <v>1350</v>
      </c>
      <c r="AD56" s="24">
        <v>26706</v>
      </c>
      <c r="AE56" s="64" t="s">
        <v>369</v>
      </c>
      <c r="AF56" s="14">
        <v>13.5</v>
      </c>
      <c r="AG56" s="15">
        <f t="shared" si="4"/>
        <v>13.5</v>
      </c>
      <c r="AH56" s="13" t="s">
        <v>1300</v>
      </c>
      <c r="AJ56" s="13"/>
      <c r="AK56" s="24"/>
      <c r="AL56" s="14"/>
      <c r="AM56" s="14"/>
      <c r="AN56" s="15">
        <f t="shared" si="5"/>
        <v>0</v>
      </c>
      <c r="AO56" s="24"/>
      <c r="AQ56" s="13" t="s">
        <v>1051</v>
      </c>
      <c r="AR56" s="52" t="s">
        <v>2243</v>
      </c>
      <c r="AS56" s="14" t="s">
        <v>2244</v>
      </c>
      <c r="AT56" s="14">
        <v>12.31</v>
      </c>
      <c r="AU56" s="15">
        <f t="shared" si="6"/>
        <v>12.31</v>
      </c>
      <c r="AV56" s="13">
        <v>3</v>
      </c>
      <c r="AX56" s="13" t="s">
        <v>2547</v>
      </c>
      <c r="AY56" s="52" t="s">
        <v>2548</v>
      </c>
      <c r="AZ56" s="14" t="s">
        <v>2521</v>
      </c>
      <c r="BA56" s="14">
        <v>14.222</v>
      </c>
      <c r="BB56" s="15">
        <f t="shared" si="7"/>
        <v>14.222</v>
      </c>
      <c r="BC56" s="13" t="s">
        <v>2472</v>
      </c>
      <c r="BE56" s="81" t="s">
        <v>1661</v>
      </c>
      <c r="BF56" s="82" t="s">
        <v>1662</v>
      </c>
      <c r="BG56" s="83" t="s">
        <v>1641</v>
      </c>
      <c r="BH56" s="83">
        <v>13.33</v>
      </c>
      <c r="BI56" s="84">
        <f t="shared" si="0"/>
        <v>0</v>
      </c>
      <c r="BJ56" s="81"/>
      <c r="BK56" s="90"/>
      <c r="BL56" s="95"/>
      <c r="BM56" s="123"/>
      <c r="BN56" s="124"/>
      <c r="BO56" s="125"/>
      <c r="BP56" s="125"/>
      <c r="BQ56" s="126">
        <f t="shared" si="8"/>
        <v>0</v>
      </c>
      <c r="BR56" s="123"/>
      <c r="BS56" s="134"/>
    </row>
    <row r="57" spans="1:71" ht="28.5" x14ac:dyDescent="0.25">
      <c r="A57" s="16">
        <v>1282</v>
      </c>
      <c r="B57" s="16" t="s">
        <v>89</v>
      </c>
      <c r="C57" s="16" t="s">
        <v>90</v>
      </c>
      <c r="D57" s="16" t="s">
        <v>372</v>
      </c>
      <c r="E57" s="16">
        <v>1</v>
      </c>
      <c r="G57" s="17" t="s">
        <v>509</v>
      </c>
      <c r="H57" s="25" t="s">
        <v>519</v>
      </c>
      <c r="I57" s="18" t="s">
        <v>492</v>
      </c>
      <c r="J57" s="18">
        <v>12.6</v>
      </c>
      <c r="K57" s="15">
        <f t="shared" si="1"/>
        <v>12.6</v>
      </c>
      <c r="L57" s="17" t="s">
        <v>417</v>
      </c>
      <c r="M57" s="31"/>
      <c r="O57" s="44" t="s">
        <v>842</v>
      </c>
      <c r="P57" s="44">
        <v>26040</v>
      </c>
      <c r="Q57" s="45" t="s">
        <v>372</v>
      </c>
      <c r="R57" s="46">
        <v>7.71</v>
      </c>
      <c r="S57" s="42">
        <f t="shared" si="2"/>
        <v>7.71</v>
      </c>
      <c r="T57" s="47" t="s">
        <v>807</v>
      </c>
      <c r="V57" s="13" t="s">
        <v>846</v>
      </c>
      <c r="W57" s="52" t="s">
        <v>1053</v>
      </c>
      <c r="X57" s="53" t="s">
        <v>1024</v>
      </c>
      <c r="Y57" s="53">
        <v>12.25</v>
      </c>
      <c r="Z57" s="15">
        <f t="shared" si="3"/>
        <v>12.25</v>
      </c>
      <c r="AA57" s="17" t="s">
        <v>1021</v>
      </c>
      <c r="AC57" s="17" t="s">
        <v>1351</v>
      </c>
      <c r="AD57" s="25" t="s">
        <v>1357</v>
      </c>
      <c r="AE57" s="65" t="s">
        <v>372</v>
      </c>
      <c r="AF57" s="18">
        <v>12</v>
      </c>
      <c r="AG57" s="15">
        <f t="shared" si="4"/>
        <v>12</v>
      </c>
      <c r="AH57" s="13" t="s">
        <v>1300</v>
      </c>
      <c r="AJ57" s="17"/>
      <c r="AK57" s="24"/>
      <c r="AL57" s="18"/>
      <c r="AM57" s="18"/>
      <c r="AN57" s="15">
        <f t="shared" si="5"/>
        <v>0</v>
      </c>
      <c r="AO57" s="24"/>
      <c r="AQ57" s="17" t="s">
        <v>1365</v>
      </c>
      <c r="AR57" s="62" t="s">
        <v>2245</v>
      </c>
      <c r="AS57" s="18" t="s">
        <v>2212</v>
      </c>
      <c r="AT57" s="18">
        <v>20.58</v>
      </c>
      <c r="AU57" s="15">
        <f t="shared" si="6"/>
        <v>20.58</v>
      </c>
      <c r="AV57" s="17">
        <v>3</v>
      </c>
      <c r="AX57" s="17" t="s">
        <v>846</v>
      </c>
      <c r="AY57" s="62" t="s">
        <v>2549</v>
      </c>
      <c r="AZ57" s="18" t="s">
        <v>2504</v>
      </c>
      <c r="BA57" s="18">
        <v>15.353000000000002</v>
      </c>
      <c r="BB57" s="15">
        <f t="shared" si="7"/>
        <v>15.353000000000002</v>
      </c>
      <c r="BC57" s="17" t="s">
        <v>2472</v>
      </c>
      <c r="BE57" s="85" t="s">
        <v>411</v>
      </c>
      <c r="BF57" s="86" t="s">
        <v>1663</v>
      </c>
      <c r="BG57" s="87" t="s">
        <v>1631</v>
      </c>
      <c r="BH57" s="87">
        <v>7.96</v>
      </c>
      <c r="BI57" s="84">
        <f t="shared" si="0"/>
        <v>0</v>
      </c>
      <c r="BJ57" s="85"/>
      <c r="BK57" s="90"/>
      <c r="BL57" s="95"/>
      <c r="BM57" s="127"/>
      <c r="BN57" s="128"/>
      <c r="BO57" s="129"/>
      <c r="BP57" s="129"/>
      <c r="BQ57" s="126">
        <f t="shared" si="8"/>
        <v>0</v>
      </c>
      <c r="BR57" s="127"/>
      <c r="BS57" s="134"/>
    </row>
    <row r="58" spans="1:71" ht="28.5" x14ac:dyDescent="0.25">
      <c r="A58" s="12">
        <v>1283</v>
      </c>
      <c r="B58" s="12" t="s">
        <v>91</v>
      </c>
      <c r="C58" s="12"/>
      <c r="D58" s="12" t="s">
        <v>372</v>
      </c>
      <c r="E58" s="12">
        <v>1</v>
      </c>
      <c r="G58" s="13" t="s">
        <v>482</v>
      </c>
      <c r="H58" s="24" t="s">
        <v>520</v>
      </c>
      <c r="I58" s="14" t="s">
        <v>416</v>
      </c>
      <c r="J58" s="14">
        <v>22.051020408163268</v>
      </c>
      <c r="K58" s="15">
        <f t="shared" si="1"/>
        <v>22.051020408163268</v>
      </c>
      <c r="L58" s="13" t="s">
        <v>417</v>
      </c>
      <c r="M58" s="30" t="s">
        <v>521</v>
      </c>
      <c r="O58" s="39" t="s">
        <v>847</v>
      </c>
      <c r="P58" s="39">
        <v>1126151</v>
      </c>
      <c r="Q58" s="40" t="s">
        <v>372</v>
      </c>
      <c r="R58" s="41">
        <v>5.27</v>
      </c>
      <c r="S58" s="42">
        <f t="shared" si="2"/>
        <v>5.27</v>
      </c>
      <c r="T58" s="43" t="s">
        <v>807</v>
      </c>
      <c r="V58" s="13" t="s">
        <v>846</v>
      </c>
      <c r="W58" s="52" t="s">
        <v>1054</v>
      </c>
      <c r="X58" s="53" t="s">
        <v>1055</v>
      </c>
      <c r="Y58" s="53">
        <v>12.99</v>
      </c>
      <c r="Z58" s="15">
        <f t="shared" si="3"/>
        <v>12.99</v>
      </c>
      <c r="AA58" s="17" t="s">
        <v>1021</v>
      </c>
      <c r="AC58" s="13" t="s">
        <v>1351</v>
      </c>
      <c r="AD58" s="24" t="s">
        <v>1358</v>
      </c>
      <c r="AE58" s="64" t="s">
        <v>372</v>
      </c>
      <c r="AF58" s="14">
        <v>29</v>
      </c>
      <c r="AG58" s="15">
        <f t="shared" si="4"/>
        <v>29</v>
      </c>
      <c r="AH58" s="13" t="s">
        <v>1300</v>
      </c>
      <c r="AJ58" s="13"/>
      <c r="AK58" s="24"/>
      <c r="AL58" s="14"/>
      <c r="AM58" s="14"/>
      <c r="AN58" s="15">
        <f t="shared" si="5"/>
        <v>0</v>
      </c>
      <c r="AO58" s="24"/>
      <c r="AQ58" s="13" t="s">
        <v>1035</v>
      </c>
      <c r="AR58" s="52" t="s">
        <v>2246</v>
      </c>
      <c r="AS58" s="14" t="s">
        <v>2247</v>
      </c>
      <c r="AT58" s="14">
        <v>16</v>
      </c>
      <c r="AU58" s="15">
        <f t="shared" si="6"/>
        <v>16</v>
      </c>
      <c r="AV58" s="13">
        <v>3</v>
      </c>
      <c r="AX58" s="13" t="s">
        <v>2550</v>
      </c>
      <c r="AY58" s="52" t="s">
        <v>2551</v>
      </c>
      <c r="AZ58" s="14" t="s">
        <v>2212</v>
      </c>
      <c r="BA58" s="14">
        <v>18.771999999999998</v>
      </c>
      <c r="BB58" s="15">
        <f t="shared" si="7"/>
        <v>18.771999999999998</v>
      </c>
      <c r="BC58" s="13" t="s">
        <v>2472</v>
      </c>
      <c r="BE58" s="81" t="s">
        <v>411</v>
      </c>
      <c r="BF58" s="82" t="s">
        <v>1664</v>
      </c>
      <c r="BG58" s="83" t="s">
        <v>1631</v>
      </c>
      <c r="BH58" s="83">
        <v>26.4</v>
      </c>
      <c r="BI58" s="84">
        <f t="shared" si="0"/>
        <v>0</v>
      </c>
      <c r="BJ58" s="81"/>
      <c r="BK58" s="90"/>
      <c r="BL58" s="95"/>
      <c r="BM58" s="123"/>
      <c r="BN58" s="124"/>
      <c r="BO58" s="125"/>
      <c r="BP58" s="125"/>
      <c r="BQ58" s="126">
        <f t="shared" si="8"/>
        <v>0</v>
      </c>
      <c r="BR58" s="123"/>
      <c r="BS58" s="134"/>
    </row>
    <row r="59" spans="1:71" x14ac:dyDescent="0.25">
      <c r="A59" s="16">
        <v>1293</v>
      </c>
      <c r="B59" s="16" t="s">
        <v>328</v>
      </c>
      <c r="C59" s="16" t="s">
        <v>329</v>
      </c>
      <c r="D59" s="16" t="s">
        <v>378</v>
      </c>
      <c r="E59" s="16">
        <v>6</v>
      </c>
      <c r="G59" s="17" t="s">
        <v>522</v>
      </c>
      <c r="H59" s="25" t="s">
        <v>523</v>
      </c>
      <c r="I59" s="18" t="s">
        <v>416</v>
      </c>
      <c r="J59" s="18">
        <v>445</v>
      </c>
      <c r="K59" s="15">
        <f t="shared" si="1"/>
        <v>2670</v>
      </c>
      <c r="L59" s="17" t="s">
        <v>417</v>
      </c>
      <c r="M59" s="31" t="s">
        <v>524</v>
      </c>
      <c r="O59" s="44" t="s">
        <v>489</v>
      </c>
      <c r="P59" s="44" t="s">
        <v>832</v>
      </c>
      <c r="Q59" s="45" t="s">
        <v>832</v>
      </c>
      <c r="R59" s="46">
        <v>0</v>
      </c>
      <c r="S59" s="42">
        <f t="shared" si="2"/>
        <v>0</v>
      </c>
      <c r="T59" s="47" t="s">
        <v>832</v>
      </c>
      <c r="V59" s="13" t="e">
        <v>#N/A</v>
      </c>
      <c r="W59" s="52" t="s">
        <v>1017</v>
      </c>
      <c r="X59" s="53" t="e">
        <v>#N/A</v>
      </c>
      <c r="Y59" s="53">
        <v>0</v>
      </c>
      <c r="Z59" s="15">
        <f t="shared" si="3"/>
        <v>0</v>
      </c>
      <c r="AA59" s="17"/>
      <c r="AC59" s="17"/>
      <c r="AD59" s="25" t="s">
        <v>489</v>
      </c>
      <c r="AE59" s="65"/>
      <c r="AF59" s="18"/>
      <c r="AG59" s="15">
        <f t="shared" si="4"/>
        <v>0</v>
      </c>
      <c r="AH59" s="13"/>
      <c r="AJ59" s="17" t="s">
        <v>1509</v>
      </c>
      <c r="AK59" s="24">
        <v>9001</v>
      </c>
      <c r="AL59" s="18" t="s">
        <v>1499</v>
      </c>
      <c r="AM59" s="72">
        <v>545</v>
      </c>
      <c r="AN59" s="15">
        <f t="shared" si="5"/>
        <v>3270</v>
      </c>
      <c r="AO59" s="24"/>
      <c r="AQ59" s="17"/>
      <c r="AR59" s="62"/>
      <c r="AS59" s="18"/>
      <c r="AT59" s="18"/>
      <c r="AU59" s="15">
        <f t="shared" si="6"/>
        <v>0</v>
      </c>
      <c r="AV59" s="17"/>
      <c r="AX59" s="17" t="s">
        <v>2475</v>
      </c>
      <c r="AY59" s="62" t="s">
        <v>2475</v>
      </c>
      <c r="AZ59" s="18" t="s">
        <v>2475</v>
      </c>
      <c r="BA59" s="18" t="s">
        <v>2475</v>
      </c>
      <c r="BB59" s="15"/>
      <c r="BC59" s="17" t="s">
        <v>2475</v>
      </c>
      <c r="BE59" s="85" t="s">
        <v>489</v>
      </c>
      <c r="BF59" s="86"/>
      <c r="BG59" s="87"/>
      <c r="BH59" s="87"/>
      <c r="BI59" s="84">
        <f t="shared" si="0"/>
        <v>0</v>
      </c>
      <c r="BJ59" s="85"/>
      <c r="BK59" s="90"/>
      <c r="BL59" s="95"/>
      <c r="BM59" s="127"/>
      <c r="BN59" s="128"/>
      <c r="BO59" s="129"/>
      <c r="BP59" s="129"/>
      <c r="BQ59" s="126">
        <f t="shared" si="8"/>
        <v>0</v>
      </c>
      <c r="BR59" s="127"/>
      <c r="BS59" s="134"/>
    </row>
    <row r="60" spans="1:71" x14ac:dyDescent="0.25">
      <c r="A60" s="12">
        <v>1294</v>
      </c>
      <c r="B60" s="12" t="s">
        <v>92</v>
      </c>
      <c r="C60" s="12" t="s">
        <v>93</v>
      </c>
      <c r="D60" s="12" t="s">
        <v>378</v>
      </c>
      <c r="E60" s="12">
        <v>3</v>
      </c>
      <c r="G60" s="13" t="s">
        <v>522</v>
      </c>
      <c r="H60" s="24" t="s">
        <v>525</v>
      </c>
      <c r="I60" s="14" t="s">
        <v>416</v>
      </c>
      <c r="J60" s="14">
        <v>445</v>
      </c>
      <c r="K60" s="15">
        <f t="shared" si="1"/>
        <v>1335</v>
      </c>
      <c r="L60" s="13" t="s">
        <v>417</v>
      </c>
      <c r="M60" s="30" t="s">
        <v>524</v>
      </c>
      <c r="O60" s="39" t="s">
        <v>489</v>
      </c>
      <c r="P60" s="39" t="s">
        <v>832</v>
      </c>
      <c r="Q60" s="40" t="s">
        <v>832</v>
      </c>
      <c r="R60" s="41">
        <v>0</v>
      </c>
      <c r="S60" s="42">
        <f t="shared" si="2"/>
        <v>0</v>
      </c>
      <c r="T60" s="43" t="s">
        <v>832</v>
      </c>
      <c r="V60" s="13" t="e">
        <v>#N/A</v>
      </c>
      <c r="W60" s="52" t="s">
        <v>1017</v>
      </c>
      <c r="X60" s="53" t="e">
        <v>#N/A</v>
      </c>
      <c r="Y60" s="53">
        <v>0</v>
      </c>
      <c r="Z60" s="15">
        <f t="shared" si="3"/>
        <v>0</v>
      </c>
      <c r="AA60" s="13"/>
      <c r="AC60" s="13"/>
      <c r="AD60" s="24" t="s">
        <v>489</v>
      </c>
      <c r="AE60" s="64"/>
      <c r="AF60" s="14"/>
      <c r="AG60" s="15">
        <f t="shared" si="4"/>
        <v>0</v>
      </c>
      <c r="AH60" s="13"/>
      <c r="AJ60" s="13" t="s">
        <v>1509</v>
      </c>
      <c r="AK60" s="24">
        <v>9079</v>
      </c>
      <c r="AL60" s="14" t="s">
        <v>1499</v>
      </c>
      <c r="AM60" s="73">
        <v>545</v>
      </c>
      <c r="AN60" s="15">
        <f t="shared" si="5"/>
        <v>1635</v>
      </c>
      <c r="AO60" s="24"/>
      <c r="AQ60" s="13"/>
      <c r="AR60" s="52"/>
      <c r="AS60" s="14"/>
      <c r="AT60" s="14"/>
      <c r="AU60" s="15">
        <f t="shared" si="6"/>
        <v>0</v>
      </c>
      <c r="AV60" s="13"/>
      <c r="AX60" s="13" t="s">
        <v>2475</v>
      </c>
      <c r="AY60" s="52" t="s">
        <v>2475</v>
      </c>
      <c r="AZ60" s="14" t="s">
        <v>2475</v>
      </c>
      <c r="BA60" s="14" t="s">
        <v>2475</v>
      </c>
      <c r="BB60" s="15"/>
      <c r="BC60" s="13" t="s">
        <v>2475</v>
      </c>
      <c r="BE60" s="81" t="s">
        <v>489</v>
      </c>
      <c r="BF60" s="82"/>
      <c r="BG60" s="83"/>
      <c r="BH60" s="83"/>
      <c r="BI60" s="84">
        <f t="shared" si="0"/>
        <v>0</v>
      </c>
      <c r="BJ60" s="81"/>
      <c r="BK60" s="90"/>
      <c r="BL60" s="95"/>
      <c r="BM60" s="123"/>
      <c r="BN60" s="124"/>
      <c r="BO60" s="125"/>
      <c r="BP60" s="125"/>
      <c r="BQ60" s="126">
        <f t="shared" si="8"/>
        <v>0</v>
      </c>
      <c r="BR60" s="123"/>
      <c r="BS60" s="134"/>
    </row>
    <row r="61" spans="1:71" ht="28.5" x14ac:dyDescent="0.25">
      <c r="A61" s="16">
        <v>1301</v>
      </c>
      <c r="B61" s="16" t="s">
        <v>94</v>
      </c>
      <c r="C61" s="16"/>
      <c r="D61" s="16" t="s">
        <v>368</v>
      </c>
      <c r="E61" s="16">
        <v>20</v>
      </c>
      <c r="G61" s="17" t="s">
        <v>526</v>
      </c>
      <c r="H61" s="25" t="s">
        <v>527</v>
      </c>
      <c r="I61" s="18" t="s">
        <v>416</v>
      </c>
      <c r="J61" s="18">
        <v>2.5299999999999998</v>
      </c>
      <c r="K61" s="15">
        <f t="shared" si="1"/>
        <v>50.599999999999994</v>
      </c>
      <c r="L61" s="17" t="s">
        <v>417</v>
      </c>
      <c r="M61" s="31"/>
      <c r="O61" s="44" t="s">
        <v>848</v>
      </c>
      <c r="P61" s="44" t="s">
        <v>849</v>
      </c>
      <c r="Q61" s="45" t="s">
        <v>368</v>
      </c>
      <c r="R61" s="46">
        <v>2.4299999999999997</v>
      </c>
      <c r="S61" s="42">
        <f t="shared" si="2"/>
        <v>48.599999999999994</v>
      </c>
      <c r="T61" s="47" t="s">
        <v>807</v>
      </c>
      <c r="V61" s="13" t="s">
        <v>1056</v>
      </c>
      <c r="W61" s="52" t="s">
        <v>1057</v>
      </c>
      <c r="X61" s="53" t="s">
        <v>1020</v>
      </c>
      <c r="Y61" s="53">
        <v>1.97</v>
      </c>
      <c r="Z61" s="15">
        <f t="shared" si="3"/>
        <v>39.4</v>
      </c>
      <c r="AA61" s="17" t="s">
        <v>1021</v>
      </c>
      <c r="AC61" s="17" t="s">
        <v>1359</v>
      </c>
      <c r="AD61" s="25" t="s">
        <v>1360</v>
      </c>
      <c r="AE61" s="65" t="s">
        <v>368</v>
      </c>
      <c r="AF61" s="18">
        <v>3.7</v>
      </c>
      <c r="AG61" s="15">
        <f t="shared" si="4"/>
        <v>74</v>
      </c>
      <c r="AH61" s="13" t="s">
        <v>1300</v>
      </c>
      <c r="AJ61" s="17"/>
      <c r="AK61" s="24"/>
      <c r="AL61" s="18"/>
      <c r="AM61" s="18"/>
      <c r="AN61" s="15">
        <f t="shared" si="5"/>
        <v>0</v>
      </c>
      <c r="AO61" s="24"/>
      <c r="AQ61" s="17" t="s">
        <v>1056</v>
      </c>
      <c r="AR61" s="62" t="s">
        <v>2248</v>
      </c>
      <c r="AS61" s="18" t="s">
        <v>1586</v>
      </c>
      <c r="AT61" s="18">
        <v>3.02</v>
      </c>
      <c r="AU61" s="15">
        <f t="shared" si="6"/>
        <v>60.4</v>
      </c>
      <c r="AV61" s="17">
        <v>3</v>
      </c>
      <c r="AX61" s="17" t="s">
        <v>863</v>
      </c>
      <c r="AY61" s="62" t="s">
        <v>2552</v>
      </c>
      <c r="AZ61" s="18" t="s">
        <v>2461</v>
      </c>
      <c r="BA61" s="18">
        <v>310.23199999999997</v>
      </c>
      <c r="BB61" s="15">
        <f t="shared" si="7"/>
        <v>6204.6399999999994</v>
      </c>
      <c r="BC61" s="17" t="s">
        <v>2518</v>
      </c>
      <c r="BE61" s="85" t="s">
        <v>411</v>
      </c>
      <c r="BF61" s="86" t="s">
        <v>1665</v>
      </c>
      <c r="BG61" s="87" t="s">
        <v>1586</v>
      </c>
      <c r="BH61" s="87">
        <v>2.96</v>
      </c>
      <c r="BI61" s="84">
        <f t="shared" si="0"/>
        <v>0</v>
      </c>
      <c r="BJ61" s="85"/>
      <c r="BK61" s="90" t="s">
        <v>1666</v>
      </c>
      <c r="BL61" s="95"/>
      <c r="BM61" s="127"/>
      <c r="BN61" s="128"/>
      <c r="BO61" s="129"/>
      <c r="BP61" s="129"/>
      <c r="BQ61" s="126">
        <f t="shared" si="8"/>
        <v>0</v>
      </c>
      <c r="BR61" s="127"/>
      <c r="BS61" s="134"/>
    </row>
    <row r="62" spans="1:71" ht="28.5" x14ac:dyDescent="0.25">
      <c r="A62" s="12">
        <v>1302</v>
      </c>
      <c r="B62" s="12" t="s">
        <v>95</v>
      </c>
      <c r="C62" s="12"/>
      <c r="D62" s="12" t="s">
        <v>368</v>
      </c>
      <c r="E62" s="12">
        <v>20</v>
      </c>
      <c r="G62" s="13" t="s">
        <v>528</v>
      </c>
      <c r="H62" s="24" t="s">
        <v>529</v>
      </c>
      <c r="I62" s="14" t="s">
        <v>513</v>
      </c>
      <c r="J62" s="14">
        <v>7.0449999999999999E-2</v>
      </c>
      <c r="K62" s="15">
        <f t="shared" si="1"/>
        <v>1.409</v>
      </c>
      <c r="L62" s="13" t="s">
        <v>417</v>
      </c>
      <c r="M62" s="30" t="s">
        <v>530</v>
      </c>
      <c r="O62" s="39" t="s">
        <v>850</v>
      </c>
      <c r="P62" s="39">
        <v>1009361</v>
      </c>
      <c r="Q62" s="40" t="s">
        <v>368</v>
      </c>
      <c r="R62" s="41">
        <v>0.03</v>
      </c>
      <c r="S62" s="42">
        <f t="shared" si="2"/>
        <v>0.6</v>
      </c>
      <c r="T62" s="43" t="s">
        <v>807</v>
      </c>
      <c r="V62" s="13" t="s">
        <v>1056</v>
      </c>
      <c r="W62" s="52" t="s">
        <v>1058</v>
      </c>
      <c r="X62" s="53" t="s">
        <v>1024</v>
      </c>
      <c r="Y62" s="53">
        <v>1.82</v>
      </c>
      <c r="Z62" s="15">
        <f t="shared" si="3"/>
        <v>36.4</v>
      </c>
      <c r="AA62" s="17" t="s">
        <v>1021</v>
      </c>
      <c r="AC62" s="13" t="s">
        <v>1359</v>
      </c>
      <c r="AD62" s="24" t="s">
        <v>1361</v>
      </c>
      <c r="AE62" s="64" t="s">
        <v>368</v>
      </c>
      <c r="AF62" s="66">
        <v>2.5999999999999999E-2</v>
      </c>
      <c r="AG62" s="15">
        <f t="shared" si="4"/>
        <v>0.52</v>
      </c>
      <c r="AH62" s="13" t="s">
        <v>1300</v>
      </c>
      <c r="AJ62" s="13"/>
      <c r="AK62" s="24"/>
      <c r="AL62" s="14"/>
      <c r="AM62" s="14"/>
      <c r="AN62" s="15">
        <f t="shared" si="5"/>
        <v>0</v>
      </c>
      <c r="AO62" s="24"/>
      <c r="AQ62" s="13" t="s">
        <v>1056</v>
      </c>
      <c r="AR62" s="52" t="s">
        <v>2249</v>
      </c>
      <c r="AS62" s="14" t="s">
        <v>2250</v>
      </c>
      <c r="AT62" s="14">
        <v>1.9800000000000002E-2</v>
      </c>
      <c r="AU62" s="15">
        <f t="shared" si="6"/>
        <v>0.39600000000000002</v>
      </c>
      <c r="AV62" s="13">
        <v>3</v>
      </c>
      <c r="AX62" s="13" t="s">
        <v>2553</v>
      </c>
      <c r="AY62" s="52" t="s">
        <v>2554</v>
      </c>
      <c r="AZ62" s="14" t="s">
        <v>2212</v>
      </c>
      <c r="BA62" s="14">
        <v>0.22</v>
      </c>
      <c r="BB62" s="15">
        <f t="shared" si="7"/>
        <v>4.4000000000000004</v>
      </c>
      <c r="BC62" s="13" t="s">
        <v>2518</v>
      </c>
      <c r="BE62" s="81" t="s">
        <v>489</v>
      </c>
      <c r="BF62" s="82"/>
      <c r="BG62" s="83"/>
      <c r="BH62" s="83"/>
      <c r="BI62" s="84">
        <f t="shared" si="0"/>
        <v>0</v>
      </c>
      <c r="BJ62" s="81"/>
      <c r="BK62" s="90" t="s">
        <v>1667</v>
      </c>
      <c r="BL62" s="95"/>
      <c r="BM62" s="123"/>
      <c r="BN62" s="124"/>
      <c r="BO62" s="125"/>
      <c r="BP62" s="125"/>
      <c r="BQ62" s="126">
        <f t="shared" si="8"/>
        <v>0</v>
      </c>
      <c r="BR62" s="123"/>
      <c r="BS62" s="134"/>
    </row>
    <row r="63" spans="1:71" ht="28.5" x14ac:dyDescent="0.25">
      <c r="A63" s="16">
        <v>1312</v>
      </c>
      <c r="B63" s="16" t="s">
        <v>96</v>
      </c>
      <c r="C63" s="16"/>
      <c r="D63" s="16" t="s">
        <v>368</v>
      </c>
      <c r="E63" s="16">
        <v>1</v>
      </c>
      <c r="G63" s="17" t="s">
        <v>489</v>
      </c>
      <c r="H63" s="25" t="s">
        <v>489</v>
      </c>
      <c r="I63" s="18" t="s">
        <v>489</v>
      </c>
      <c r="J63" s="18" t="s">
        <v>489</v>
      </c>
      <c r="K63" s="15" t="e">
        <f t="shared" si="1"/>
        <v>#VALUE!</v>
      </c>
      <c r="L63" s="17" t="s">
        <v>489</v>
      </c>
      <c r="M63" s="31"/>
      <c r="O63" s="44" t="s">
        <v>851</v>
      </c>
      <c r="P63" s="44" t="s">
        <v>852</v>
      </c>
      <c r="Q63" s="45" t="s">
        <v>368</v>
      </c>
      <c r="R63" s="46">
        <v>230.89</v>
      </c>
      <c r="S63" s="42">
        <f t="shared" si="2"/>
        <v>230.89</v>
      </c>
      <c r="T63" s="47" t="s">
        <v>853</v>
      </c>
      <c r="V63" s="13" t="s">
        <v>1059</v>
      </c>
      <c r="W63" s="52" t="s">
        <v>1060</v>
      </c>
      <c r="X63" s="53" t="s">
        <v>1020</v>
      </c>
      <c r="Y63" s="53">
        <v>348.2</v>
      </c>
      <c r="Z63" s="15">
        <f t="shared" si="3"/>
        <v>348.2</v>
      </c>
      <c r="AA63" s="17" t="s">
        <v>1021</v>
      </c>
      <c r="AC63" s="17"/>
      <c r="AD63" s="25" t="s">
        <v>489</v>
      </c>
      <c r="AE63" s="65"/>
      <c r="AF63" s="18"/>
      <c r="AG63" s="15">
        <f t="shared" si="4"/>
        <v>0</v>
      </c>
      <c r="AH63" s="13"/>
      <c r="AJ63" s="17" t="s">
        <v>1510</v>
      </c>
      <c r="AK63" s="24" t="s">
        <v>1511</v>
      </c>
      <c r="AL63" s="18" t="s">
        <v>1497</v>
      </c>
      <c r="AM63" s="72">
        <v>339</v>
      </c>
      <c r="AN63" s="15">
        <f t="shared" si="5"/>
        <v>339</v>
      </c>
      <c r="AO63" s="24"/>
      <c r="AQ63" s="17"/>
      <c r="AR63" s="62"/>
      <c r="AS63" s="18"/>
      <c r="AT63" s="18"/>
      <c r="AU63" s="15">
        <f t="shared" si="6"/>
        <v>0</v>
      </c>
      <c r="AV63" s="17"/>
      <c r="AX63" s="17" t="s">
        <v>412</v>
      </c>
      <c r="AY63" s="62" t="s">
        <v>2555</v>
      </c>
      <c r="AZ63" s="18" t="s">
        <v>2461</v>
      </c>
      <c r="BA63" s="18">
        <v>422.5</v>
      </c>
      <c r="BB63" s="15">
        <f t="shared" si="7"/>
        <v>422.5</v>
      </c>
      <c r="BC63" s="17" t="s">
        <v>2530</v>
      </c>
      <c r="BE63" s="81" t="s">
        <v>489</v>
      </c>
      <c r="BF63" s="86"/>
      <c r="BG63" s="87"/>
      <c r="BH63" s="87"/>
      <c r="BI63" s="84">
        <f t="shared" si="0"/>
        <v>0</v>
      </c>
      <c r="BJ63" s="85"/>
      <c r="BK63" s="137" t="s">
        <v>1668</v>
      </c>
      <c r="BL63" s="96"/>
      <c r="BM63" s="127"/>
      <c r="BN63" s="128"/>
      <c r="BO63" s="129"/>
      <c r="BP63" s="129"/>
      <c r="BQ63" s="126">
        <f t="shared" si="8"/>
        <v>0</v>
      </c>
      <c r="BR63" s="127"/>
      <c r="BS63" s="135" t="s">
        <v>2737</v>
      </c>
    </row>
    <row r="64" spans="1:71" x14ac:dyDescent="0.25">
      <c r="A64" s="12">
        <v>1313</v>
      </c>
      <c r="B64" s="12" t="s">
        <v>97</v>
      </c>
      <c r="C64" s="12"/>
      <c r="D64" s="12" t="s">
        <v>368</v>
      </c>
      <c r="E64" s="12">
        <v>1</v>
      </c>
      <c r="G64" s="13" t="s">
        <v>489</v>
      </c>
      <c r="H64" s="24" t="s">
        <v>489</v>
      </c>
      <c r="I64" s="14" t="s">
        <v>489</v>
      </c>
      <c r="J64" s="14" t="s">
        <v>489</v>
      </c>
      <c r="K64" s="15" t="e">
        <f t="shared" si="1"/>
        <v>#VALUE!</v>
      </c>
      <c r="L64" s="13" t="s">
        <v>489</v>
      </c>
      <c r="M64" s="30"/>
      <c r="O64" s="39" t="s">
        <v>489</v>
      </c>
      <c r="P64" s="39" t="s">
        <v>832</v>
      </c>
      <c r="Q64" s="40" t="s">
        <v>832</v>
      </c>
      <c r="R64" s="41">
        <v>0</v>
      </c>
      <c r="S64" s="42">
        <f t="shared" si="2"/>
        <v>0</v>
      </c>
      <c r="T64" s="43" t="s">
        <v>832</v>
      </c>
      <c r="V64" s="54" t="e">
        <v>#N/A</v>
      </c>
      <c r="W64" s="55" t="s">
        <v>1017</v>
      </c>
      <c r="X64" s="56" t="e">
        <v>#N/A</v>
      </c>
      <c r="Y64" s="56">
        <v>0</v>
      </c>
      <c r="Z64" s="15">
        <f t="shared" si="3"/>
        <v>0</v>
      </c>
      <c r="AA64" s="54"/>
      <c r="AC64" s="13"/>
      <c r="AD64" s="24" t="s">
        <v>489</v>
      </c>
      <c r="AE64" s="64"/>
      <c r="AF64" s="14"/>
      <c r="AG64" s="15">
        <f t="shared" si="4"/>
        <v>0</v>
      </c>
      <c r="AH64" s="13"/>
      <c r="AJ64" s="13" t="s">
        <v>1510</v>
      </c>
      <c r="AK64" s="24" t="s">
        <v>1512</v>
      </c>
      <c r="AL64" s="14" t="s">
        <v>1497</v>
      </c>
      <c r="AM64" s="73">
        <v>439</v>
      </c>
      <c r="AN64" s="15">
        <f t="shared" si="5"/>
        <v>439</v>
      </c>
      <c r="AO64" s="24"/>
      <c r="AQ64" s="13"/>
      <c r="AR64" s="52"/>
      <c r="AS64" s="14"/>
      <c r="AT64" s="14"/>
      <c r="AU64" s="15">
        <f t="shared" si="6"/>
        <v>0</v>
      </c>
      <c r="AV64" s="13"/>
      <c r="AX64" s="13" t="s">
        <v>412</v>
      </c>
      <c r="AY64" s="52" t="s">
        <v>2556</v>
      </c>
      <c r="AZ64" s="14" t="s">
        <v>2461</v>
      </c>
      <c r="BA64" s="14">
        <v>552.5</v>
      </c>
      <c r="BB64" s="15">
        <f t="shared" si="7"/>
        <v>552.5</v>
      </c>
      <c r="BC64" s="13" t="s">
        <v>2530</v>
      </c>
      <c r="BE64" s="81" t="s">
        <v>489</v>
      </c>
      <c r="BF64" s="82"/>
      <c r="BG64" s="83"/>
      <c r="BH64" s="83"/>
      <c r="BI64" s="84">
        <f t="shared" si="0"/>
        <v>0</v>
      </c>
      <c r="BJ64" s="81"/>
      <c r="BK64" s="149"/>
      <c r="BL64" s="96"/>
      <c r="BM64" s="123" t="s">
        <v>2738</v>
      </c>
      <c r="BN64" s="124"/>
      <c r="BO64" s="125" t="s">
        <v>368</v>
      </c>
      <c r="BP64" s="125">
        <v>276.25</v>
      </c>
      <c r="BQ64" s="126">
        <f t="shared" si="8"/>
        <v>276.25</v>
      </c>
      <c r="BR64" s="133" t="s">
        <v>2739</v>
      </c>
      <c r="BS64" s="134"/>
    </row>
    <row r="65" spans="1:71" ht="15" customHeight="1" x14ac:dyDescent="0.25">
      <c r="A65" s="16">
        <v>1314</v>
      </c>
      <c r="B65" s="16" t="s">
        <v>98</v>
      </c>
      <c r="C65" s="16"/>
      <c r="D65" s="16" t="s">
        <v>368</v>
      </c>
      <c r="E65" s="16">
        <v>50</v>
      </c>
      <c r="G65" s="17" t="s">
        <v>509</v>
      </c>
      <c r="H65" s="25" t="s">
        <v>531</v>
      </c>
      <c r="I65" s="18" t="s">
        <v>416</v>
      </c>
      <c r="J65" s="18">
        <v>7.0659797297297278</v>
      </c>
      <c r="K65" s="15">
        <f t="shared" si="1"/>
        <v>353.2989864864864</v>
      </c>
      <c r="L65" s="17" t="s">
        <v>417</v>
      </c>
      <c r="M65" s="31"/>
      <c r="O65" s="44" t="s">
        <v>851</v>
      </c>
      <c r="P65" s="44" t="s">
        <v>854</v>
      </c>
      <c r="Q65" s="45" t="s">
        <v>368</v>
      </c>
      <c r="R65" s="46">
        <v>11.62</v>
      </c>
      <c r="S65" s="42">
        <f t="shared" si="2"/>
        <v>581</v>
      </c>
      <c r="T65" s="47" t="s">
        <v>855</v>
      </c>
      <c r="V65" s="13" t="s">
        <v>1061</v>
      </c>
      <c r="W65" s="52" t="s">
        <v>1062</v>
      </c>
      <c r="X65" s="53" t="s">
        <v>1020</v>
      </c>
      <c r="Y65" s="53">
        <v>9.25</v>
      </c>
      <c r="Z65" s="15">
        <f t="shared" si="3"/>
        <v>462.5</v>
      </c>
      <c r="AA65" s="17" t="s">
        <v>1021</v>
      </c>
      <c r="AC65" s="17" t="s">
        <v>846</v>
      </c>
      <c r="AD65" s="25" t="s">
        <v>1362</v>
      </c>
      <c r="AE65" s="65" t="s">
        <v>368</v>
      </c>
      <c r="AF65" s="18">
        <v>9.18</v>
      </c>
      <c r="AG65" s="15">
        <f t="shared" si="4"/>
        <v>459</v>
      </c>
      <c r="AH65" s="13" t="s">
        <v>1300</v>
      </c>
      <c r="AJ65" s="17" t="s">
        <v>1510</v>
      </c>
      <c r="AK65" s="24" t="s">
        <v>1513</v>
      </c>
      <c r="AL65" s="18" t="s">
        <v>1497</v>
      </c>
      <c r="AM65" s="72">
        <v>11.25</v>
      </c>
      <c r="AN65" s="15">
        <f t="shared" si="5"/>
        <v>562.5</v>
      </c>
      <c r="AO65" s="24"/>
      <c r="AQ65" s="17"/>
      <c r="AR65" s="62"/>
      <c r="AS65" s="18"/>
      <c r="AT65" s="18"/>
      <c r="AU65" s="15">
        <f t="shared" si="6"/>
        <v>0</v>
      </c>
      <c r="AV65" s="17"/>
      <c r="AX65" s="17" t="s">
        <v>412</v>
      </c>
      <c r="AY65" s="62" t="s">
        <v>1513</v>
      </c>
      <c r="AZ65" s="18" t="s">
        <v>2557</v>
      </c>
      <c r="BA65" s="18">
        <v>14.3</v>
      </c>
      <c r="BB65" s="15">
        <f t="shared" si="7"/>
        <v>715</v>
      </c>
      <c r="BC65" s="17" t="s">
        <v>2530</v>
      </c>
      <c r="BE65" s="81" t="s">
        <v>489</v>
      </c>
      <c r="BF65" s="86"/>
      <c r="BG65" s="87"/>
      <c r="BH65" s="87"/>
      <c r="BI65" s="84">
        <f t="shared" si="0"/>
        <v>0</v>
      </c>
      <c r="BJ65" s="85"/>
      <c r="BK65" s="149"/>
      <c r="BL65" s="96"/>
      <c r="BM65" s="127" t="s">
        <v>1513</v>
      </c>
      <c r="BN65" s="128"/>
      <c r="BO65" s="129" t="s">
        <v>2740</v>
      </c>
      <c r="BP65" s="129">
        <v>9.35</v>
      </c>
      <c r="BQ65" s="126">
        <f t="shared" si="8"/>
        <v>467.5</v>
      </c>
      <c r="BR65" s="131" t="s">
        <v>2739</v>
      </c>
      <c r="BS65" s="135" t="s">
        <v>2741</v>
      </c>
    </row>
    <row r="66" spans="1:71" ht="14.25" customHeight="1" x14ac:dyDescent="0.25">
      <c r="A66" s="12">
        <v>1315</v>
      </c>
      <c r="B66" s="12" t="s">
        <v>99</v>
      </c>
      <c r="C66" s="12"/>
      <c r="D66" s="12" t="s">
        <v>368</v>
      </c>
      <c r="E66" s="12">
        <v>4</v>
      </c>
      <c r="G66" s="13" t="s">
        <v>489</v>
      </c>
      <c r="H66" s="24" t="s">
        <v>489</v>
      </c>
      <c r="I66" s="14" t="s">
        <v>489</v>
      </c>
      <c r="J66" s="14" t="s">
        <v>489</v>
      </c>
      <c r="K66" s="15" t="e">
        <f t="shared" si="1"/>
        <v>#VALUE!</v>
      </c>
      <c r="L66" s="13" t="s">
        <v>489</v>
      </c>
      <c r="M66" s="30"/>
      <c r="O66" s="39" t="s">
        <v>489</v>
      </c>
      <c r="P66" s="39" t="s">
        <v>832</v>
      </c>
      <c r="Q66" s="40" t="s">
        <v>832</v>
      </c>
      <c r="R66" s="41">
        <v>0</v>
      </c>
      <c r="S66" s="42">
        <f t="shared" si="2"/>
        <v>0</v>
      </c>
      <c r="T66" s="43" t="s">
        <v>832</v>
      </c>
      <c r="V66" s="13" t="e">
        <v>#N/A</v>
      </c>
      <c r="W66" s="52" t="s">
        <v>1017</v>
      </c>
      <c r="X66" s="53" t="e">
        <v>#N/A</v>
      </c>
      <c r="Y66" s="53">
        <v>0</v>
      </c>
      <c r="Z66" s="15">
        <f t="shared" si="3"/>
        <v>0</v>
      </c>
      <c r="AA66" s="13"/>
      <c r="AC66" s="13" t="s">
        <v>984</v>
      </c>
      <c r="AD66" s="24">
        <v>2202</v>
      </c>
      <c r="AE66" s="64" t="s">
        <v>368</v>
      </c>
      <c r="AF66" s="14">
        <v>570</v>
      </c>
      <c r="AG66" s="15">
        <f t="shared" si="4"/>
        <v>2280</v>
      </c>
      <c r="AH66" s="13" t="s">
        <v>1306</v>
      </c>
      <c r="AJ66" s="13" t="s">
        <v>1510</v>
      </c>
      <c r="AK66" s="24" t="s">
        <v>1514</v>
      </c>
      <c r="AL66" s="14" t="s">
        <v>1497</v>
      </c>
      <c r="AM66" s="73">
        <v>595</v>
      </c>
      <c r="AN66" s="15">
        <f t="shared" si="5"/>
        <v>2380</v>
      </c>
      <c r="AO66" s="24"/>
      <c r="AQ66" s="13"/>
      <c r="AR66" s="52"/>
      <c r="AS66" s="14"/>
      <c r="AT66" s="14"/>
      <c r="AU66" s="15">
        <f t="shared" si="6"/>
        <v>0</v>
      </c>
      <c r="AV66" s="13"/>
      <c r="AX66" s="13" t="s">
        <v>412</v>
      </c>
      <c r="AY66" s="52" t="s">
        <v>2558</v>
      </c>
      <c r="AZ66" s="14" t="s">
        <v>2461</v>
      </c>
      <c r="BA66" s="14">
        <v>383.5</v>
      </c>
      <c r="BB66" s="15">
        <f t="shared" si="7"/>
        <v>1534</v>
      </c>
      <c r="BC66" s="13" t="s">
        <v>2530</v>
      </c>
      <c r="BE66" s="81" t="s">
        <v>489</v>
      </c>
      <c r="BF66" s="82"/>
      <c r="BG66" s="83"/>
      <c r="BH66" s="83"/>
      <c r="BI66" s="84">
        <f t="shared" si="0"/>
        <v>0</v>
      </c>
      <c r="BJ66" s="81"/>
      <c r="BK66" s="149"/>
      <c r="BL66" s="96"/>
      <c r="BM66" s="123" t="s">
        <v>1514</v>
      </c>
      <c r="BN66" s="124"/>
      <c r="BO66" s="125" t="s">
        <v>368</v>
      </c>
      <c r="BP66" s="125">
        <v>340.3</v>
      </c>
      <c r="BQ66" s="126">
        <f t="shared" si="8"/>
        <v>1361.2</v>
      </c>
      <c r="BR66" s="133" t="s">
        <v>2739</v>
      </c>
      <c r="BS66" s="135"/>
    </row>
    <row r="67" spans="1:71" ht="28.5" x14ac:dyDescent="0.25">
      <c r="A67" s="16">
        <v>1316</v>
      </c>
      <c r="B67" s="16" t="s">
        <v>100</v>
      </c>
      <c r="C67" s="16"/>
      <c r="D67" s="16" t="s">
        <v>368</v>
      </c>
      <c r="E67" s="16">
        <v>1</v>
      </c>
      <c r="G67" s="17" t="s">
        <v>489</v>
      </c>
      <c r="H67" s="25" t="s">
        <v>489</v>
      </c>
      <c r="I67" s="18" t="s">
        <v>489</v>
      </c>
      <c r="J67" s="18" t="s">
        <v>489</v>
      </c>
      <c r="K67" s="15" t="e">
        <f t="shared" si="1"/>
        <v>#VALUE!</v>
      </c>
      <c r="L67" s="17" t="s">
        <v>489</v>
      </c>
      <c r="M67" s="31"/>
      <c r="O67" s="44" t="s">
        <v>489</v>
      </c>
      <c r="P67" s="44" t="s">
        <v>832</v>
      </c>
      <c r="Q67" s="45" t="s">
        <v>832</v>
      </c>
      <c r="R67" s="46">
        <v>0</v>
      </c>
      <c r="S67" s="42">
        <f t="shared" si="2"/>
        <v>0</v>
      </c>
      <c r="T67" s="47" t="s">
        <v>832</v>
      </c>
      <c r="V67" s="13" t="e">
        <v>#N/A</v>
      </c>
      <c r="W67" s="52" t="s">
        <v>1017</v>
      </c>
      <c r="X67" s="53" t="e">
        <v>#N/A</v>
      </c>
      <c r="Y67" s="53">
        <v>0</v>
      </c>
      <c r="Z67" s="15">
        <f t="shared" si="3"/>
        <v>0</v>
      </c>
      <c r="AA67" s="17"/>
      <c r="AC67" s="17"/>
      <c r="AD67" s="25" t="s">
        <v>489</v>
      </c>
      <c r="AE67" s="65"/>
      <c r="AF67" s="18"/>
      <c r="AG67" s="15">
        <f t="shared" si="4"/>
        <v>0</v>
      </c>
      <c r="AH67" s="13"/>
      <c r="AJ67" s="17" t="s">
        <v>1510</v>
      </c>
      <c r="AK67" s="24" t="s">
        <v>1515</v>
      </c>
      <c r="AL67" s="18" t="s">
        <v>1497</v>
      </c>
      <c r="AM67" s="72">
        <v>565</v>
      </c>
      <c r="AN67" s="15">
        <f t="shared" si="5"/>
        <v>565</v>
      </c>
      <c r="AO67" s="24"/>
      <c r="AQ67" s="17"/>
      <c r="AR67" s="62"/>
      <c r="AS67" s="18"/>
      <c r="AT67" s="18"/>
      <c r="AU67" s="15">
        <f t="shared" si="6"/>
        <v>0</v>
      </c>
      <c r="AV67" s="17"/>
      <c r="AX67" s="17" t="s">
        <v>412</v>
      </c>
      <c r="AY67" s="62" t="s">
        <v>2559</v>
      </c>
      <c r="AZ67" s="18" t="s">
        <v>2461</v>
      </c>
      <c r="BA67" s="18">
        <v>1553.5</v>
      </c>
      <c r="BB67" s="15">
        <f t="shared" si="7"/>
        <v>1553.5</v>
      </c>
      <c r="BC67" s="17" t="s">
        <v>2530</v>
      </c>
      <c r="BE67" s="81" t="s">
        <v>489</v>
      </c>
      <c r="BF67" s="86"/>
      <c r="BG67" s="87"/>
      <c r="BH67" s="87"/>
      <c r="BI67" s="84">
        <f t="shared" si="0"/>
        <v>0</v>
      </c>
      <c r="BJ67" s="85"/>
      <c r="BK67" s="149"/>
      <c r="BL67" s="96"/>
      <c r="BM67" s="127" t="s">
        <v>1515</v>
      </c>
      <c r="BN67" s="128"/>
      <c r="BO67" s="129" t="s">
        <v>368</v>
      </c>
      <c r="BP67" s="129">
        <v>364.9</v>
      </c>
      <c r="BQ67" s="126">
        <f t="shared" si="8"/>
        <v>364.9</v>
      </c>
      <c r="BR67" s="132" t="s">
        <v>2739</v>
      </c>
      <c r="BS67" s="135"/>
    </row>
    <row r="68" spans="1:71" ht="28.5" x14ac:dyDescent="0.25">
      <c r="A68" s="12">
        <v>1317</v>
      </c>
      <c r="B68" s="12" t="s">
        <v>101</v>
      </c>
      <c r="C68" s="12"/>
      <c r="D68" s="12" t="s">
        <v>368</v>
      </c>
      <c r="E68" s="12">
        <v>78</v>
      </c>
      <c r="G68" s="13" t="s">
        <v>532</v>
      </c>
      <c r="H68" s="24" t="s">
        <v>533</v>
      </c>
      <c r="I68" s="14" t="s">
        <v>534</v>
      </c>
      <c r="J68" s="14">
        <v>0.90699999999999992</v>
      </c>
      <c r="K68" s="15">
        <f t="shared" si="1"/>
        <v>70.745999999999995</v>
      </c>
      <c r="L68" s="13" t="s">
        <v>417</v>
      </c>
      <c r="M68" s="30" t="s">
        <v>535</v>
      </c>
      <c r="O68" s="39" t="s">
        <v>851</v>
      </c>
      <c r="P68" s="39" t="s">
        <v>856</v>
      </c>
      <c r="Q68" s="40" t="s">
        <v>368</v>
      </c>
      <c r="R68" s="41">
        <v>4.2299999999999995</v>
      </c>
      <c r="S68" s="42">
        <f t="shared" si="2"/>
        <v>329.93999999999994</v>
      </c>
      <c r="T68" s="43" t="s">
        <v>807</v>
      </c>
      <c r="V68" s="13" t="s">
        <v>1063</v>
      </c>
      <c r="W68" s="52" t="s">
        <v>1064</v>
      </c>
      <c r="X68" s="53" t="s">
        <v>1020</v>
      </c>
      <c r="Y68" s="53">
        <v>1.8</v>
      </c>
      <c r="Z68" s="15">
        <f t="shared" si="3"/>
        <v>140.4</v>
      </c>
      <c r="AA68" s="17" t="s">
        <v>1021</v>
      </c>
      <c r="AC68" s="13" t="s">
        <v>1363</v>
      </c>
      <c r="AD68" s="24" t="s">
        <v>1364</v>
      </c>
      <c r="AE68" s="64" t="s">
        <v>368</v>
      </c>
      <c r="AF68" s="14">
        <v>2.2999999999999998</v>
      </c>
      <c r="AG68" s="15">
        <f t="shared" si="4"/>
        <v>179.39999999999998</v>
      </c>
      <c r="AH68" s="13" t="s">
        <v>1300</v>
      </c>
      <c r="AJ68" s="13"/>
      <c r="AK68" s="24"/>
      <c r="AL68" s="14"/>
      <c r="AM68" s="14"/>
      <c r="AN68" s="15">
        <f t="shared" si="5"/>
        <v>0</v>
      </c>
      <c r="AO68" s="24"/>
      <c r="AQ68" s="13" t="s">
        <v>2251</v>
      </c>
      <c r="AR68" s="52" t="s">
        <v>2252</v>
      </c>
      <c r="AS68" s="14" t="s">
        <v>2253</v>
      </c>
      <c r="AT68" s="14">
        <v>2.41</v>
      </c>
      <c r="AU68" s="15">
        <f t="shared" si="6"/>
        <v>187.98000000000002</v>
      </c>
      <c r="AV68" s="13">
        <v>3</v>
      </c>
      <c r="AX68" s="13" t="s">
        <v>412</v>
      </c>
      <c r="AY68" s="52" t="s">
        <v>2560</v>
      </c>
      <c r="AZ68" s="14" t="s">
        <v>2561</v>
      </c>
      <c r="BA68" s="14">
        <v>6.0709999999999997</v>
      </c>
      <c r="BB68" s="15">
        <f t="shared" si="7"/>
        <v>473.53799999999995</v>
      </c>
      <c r="BC68" s="13" t="s">
        <v>2530</v>
      </c>
      <c r="BE68" s="81" t="s">
        <v>489</v>
      </c>
      <c r="BF68" s="82"/>
      <c r="BG68" s="83"/>
      <c r="BH68" s="83"/>
      <c r="BI68" s="84">
        <f t="shared" si="0"/>
        <v>0</v>
      </c>
      <c r="BJ68" s="81"/>
      <c r="BK68" s="149"/>
      <c r="BL68" s="96"/>
      <c r="BM68" s="123" t="s">
        <v>2560</v>
      </c>
      <c r="BN68" s="124"/>
      <c r="BO68" s="125" t="s">
        <v>2742</v>
      </c>
      <c r="BP68" s="125">
        <v>3.28</v>
      </c>
      <c r="BQ68" s="126">
        <f t="shared" si="8"/>
        <v>255.83999999999997</v>
      </c>
      <c r="BR68" s="133" t="s">
        <v>2739</v>
      </c>
      <c r="BS68" s="135" t="s">
        <v>2743</v>
      </c>
    </row>
    <row r="69" spans="1:71" ht="28.5" x14ac:dyDescent="0.25">
      <c r="A69" s="16">
        <v>1319</v>
      </c>
      <c r="B69" s="16" t="s">
        <v>327</v>
      </c>
      <c r="C69" s="16" t="s">
        <v>326</v>
      </c>
      <c r="D69" s="16" t="s">
        <v>379</v>
      </c>
      <c r="E69" s="16">
        <v>55</v>
      </c>
      <c r="G69" s="17" t="s">
        <v>489</v>
      </c>
      <c r="H69" s="25" t="s">
        <v>489</v>
      </c>
      <c r="I69" s="18" t="s">
        <v>489</v>
      </c>
      <c r="J69" s="18" t="s">
        <v>489</v>
      </c>
      <c r="K69" s="15" t="e">
        <f t="shared" si="1"/>
        <v>#VALUE!</v>
      </c>
      <c r="L69" s="17" t="s">
        <v>489</v>
      </c>
      <c r="M69" s="31"/>
      <c r="O69" s="44" t="s">
        <v>489</v>
      </c>
      <c r="P69" s="44" t="s">
        <v>832</v>
      </c>
      <c r="Q69" s="45" t="s">
        <v>832</v>
      </c>
      <c r="R69" s="46">
        <v>0</v>
      </c>
      <c r="S69" s="42">
        <f t="shared" si="2"/>
        <v>0</v>
      </c>
      <c r="T69" s="47" t="s">
        <v>832</v>
      </c>
      <c r="V69" s="13" t="e">
        <v>#N/A</v>
      </c>
      <c r="W69" s="52" t="s">
        <v>1017</v>
      </c>
      <c r="X69" s="53" t="e">
        <v>#N/A</v>
      </c>
      <c r="Y69" s="53">
        <v>0</v>
      </c>
      <c r="Z69" s="15">
        <f t="shared" si="3"/>
        <v>0</v>
      </c>
      <c r="AA69" s="17"/>
      <c r="AC69" s="17"/>
      <c r="AD69" s="25" t="s">
        <v>489</v>
      </c>
      <c r="AE69" s="65"/>
      <c r="AF69" s="18"/>
      <c r="AG69" s="15">
        <f t="shared" si="4"/>
        <v>0</v>
      </c>
      <c r="AH69" s="13"/>
      <c r="AJ69" s="17" t="s">
        <v>1510</v>
      </c>
      <c r="AK69" s="24" t="s">
        <v>1516</v>
      </c>
      <c r="AL69" s="18" t="s">
        <v>1517</v>
      </c>
      <c r="AM69" s="72">
        <v>105</v>
      </c>
      <c r="AN69" s="15">
        <f t="shared" si="5"/>
        <v>5775</v>
      </c>
      <c r="AO69" s="24"/>
      <c r="AQ69" s="17"/>
      <c r="AR69" s="62"/>
      <c r="AS69" s="18"/>
      <c r="AT69" s="18"/>
      <c r="AU69" s="15">
        <f t="shared" si="6"/>
        <v>0</v>
      </c>
      <c r="AV69" s="17"/>
      <c r="AX69" s="17" t="s">
        <v>412</v>
      </c>
      <c r="AY69" s="62" t="s">
        <v>1516</v>
      </c>
      <c r="AZ69" s="18" t="s">
        <v>2562</v>
      </c>
      <c r="BA69" s="18">
        <v>130</v>
      </c>
      <c r="BB69" s="15">
        <f t="shared" si="7"/>
        <v>7150</v>
      </c>
      <c r="BC69" s="17" t="s">
        <v>2530</v>
      </c>
      <c r="BE69" s="81" t="s">
        <v>489</v>
      </c>
      <c r="BF69" s="86"/>
      <c r="BG69" s="87"/>
      <c r="BH69" s="87"/>
      <c r="BI69" s="84">
        <f t="shared" si="0"/>
        <v>0</v>
      </c>
      <c r="BJ69" s="85"/>
      <c r="BK69" s="149"/>
      <c r="BL69" s="96"/>
      <c r="BM69" s="127" t="s">
        <v>1516</v>
      </c>
      <c r="BN69" s="128"/>
      <c r="BO69" s="129" t="s">
        <v>379</v>
      </c>
      <c r="BP69" s="129">
        <v>75</v>
      </c>
      <c r="BQ69" s="126">
        <f t="shared" si="8"/>
        <v>4125</v>
      </c>
      <c r="BR69" s="132" t="s">
        <v>2739</v>
      </c>
      <c r="BS69" s="135"/>
    </row>
    <row r="70" spans="1:71" ht="28.5" x14ac:dyDescent="0.25">
      <c r="A70" s="12">
        <v>1320</v>
      </c>
      <c r="B70" s="12" t="s">
        <v>102</v>
      </c>
      <c r="C70" s="12"/>
      <c r="D70" s="12" t="s">
        <v>368</v>
      </c>
      <c r="E70" s="12">
        <v>4</v>
      </c>
      <c r="G70" s="13" t="s">
        <v>489</v>
      </c>
      <c r="H70" s="24" t="s">
        <v>489</v>
      </c>
      <c r="I70" s="14" t="s">
        <v>489</v>
      </c>
      <c r="J70" s="14" t="s">
        <v>489</v>
      </c>
      <c r="K70" s="15" t="e">
        <f t="shared" si="1"/>
        <v>#VALUE!</v>
      </c>
      <c r="L70" s="13" t="s">
        <v>489</v>
      </c>
      <c r="M70" s="30"/>
      <c r="O70" s="39" t="s">
        <v>851</v>
      </c>
      <c r="P70" s="39" t="s">
        <v>857</v>
      </c>
      <c r="Q70" s="40" t="s">
        <v>368</v>
      </c>
      <c r="R70" s="41">
        <v>325.36</v>
      </c>
      <c r="S70" s="42">
        <f t="shared" si="2"/>
        <v>1301.44</v>
      </c>
      <c r="T70" s="43" t="s">
        <v>855</v>
      </c>
      <c r="V70" s="13" t="s">
        <v>1059</v>
      </c>
      <c r="W70" s="52" t="s">
        <v>1065</v>
      </c>
      <c r="X70" s="53" t="s">
        <v>1020</v>
      </c>
      <c r="Y70" s="53">
        <v>256.5</v>
      </c>
      <c r="Z70" s="15">
        <f t="shared" si="3"/>
        <v>1026</v>
      </c>
      <c r="AA70" s="17" t="s">
        <v>1021</v>
      </c>
      <c r="AC70" s="13"/>
      <c r="AD70" s="24" t="s">
        <v>489</v>
      </c>
      <c r="AE70" s="64"/>
      <c r="AF70" s="14"/>
      <c r="AG70" s="15">
        <f t="shared" si="4"/>
        <v>0</v>
      </c>
      <c r="AH70" s="13"/>
      <c r="AJ70" s="13" t="s">
        <v>1510</v>
      </c>
      <c r="AK70" s="24" t="s">
        <v>1518</v>
      </c>
      <c r="AL70" s="14" t="s">
        <v>1497</v>
      </c>
      <c r="AM70" s="73">
        <v>179</v>
      </c>
      <c r="AN70" s="15">
        <f t="shared" si="5"/>
        <v>716</v>
      </c>
      <c r="AO70" s="24"/>
      <c r="AQ70" s="13"/>
      <c r="AR70" s="52"/>
      <c r="AS70" s="14"/>
      <c r="AT70" s="14"/>
      <c r="AU70" s="15">
        <f t="shared" si="6"/>
        <v>0</v>
      </c>
      <c r="AV70" s="13"/>
      <c r="AX70" s="13" t="s">
        <v>2475</v>
      </c>
      <c r="AY70" s="52" t="s">
        <v>2475</v>
      </c>
      <c r="AZ70" s="14" t="s">
        <v>2475</v>
      </c>
      <c r="BA70" s="14" t="s">
        <v>2475</v>
      </c>
      <c r="BB70" s="15"/>
      <c r="BC70" s="13" t="s">
        <v>2475</v>
      </c>
      <c r="BE70" s="81" t="s">
        <v>489</v>
      </c>
      <c r="BF70" s="82"/>
      <c r="BG70" s="83"/>
      <c r="BH70" s="83"/>
      <c r="BI70" s="84">
        <f t="shared" ref="BI70:BI133" si="9">SUM(BD70*BH70)</f>
        <v>0</v>
      </c>
      <c r="BJ70" s="81"/>
      <c r="BK70" s="149"/>
      <c r="BL70" s="96"/>
      <c r="BM70" s="123" t="s">
        <v>2744</v>
      </c>
      <c r="BN70" s="124"/>
      <c r="BO70" s="125" t="s">
        <v>368</v>
      </c>
      <c r="BP70" s="125">
        <v>140.25</v>
      </c>
      <c r="BQ70" s="126">
        <f t="shared" si="8"/>
        <v>561</v>
      </c>
      <c r="BR70" s="133" t="s">
        <v>2739</v>
      </c>
      <c r="BS70" s="135"/>
    </row>
    <row r="71" spans="1:71" ht="28.5" x14ac:dyDescent="0.25">
      <c r="A71" s="16">
        <v>1321</v>
      </c>
      <c r="B71" s="16" t="s">
        <v>103</v>
      </c>
      <c r="C71" s="16"/>
      <c r="D71" s="16" t="s">
        <v>368</v>
      </c>
      <c r="E71" s="16">
        <v>5</v>
      </c>
      <c r="G71" s="17" t="s">
        <v>536</v>
      </c>
      <c r="H71" s="25" t="s">
        <v>537</v>
      </c>
      <c r="I71" s="18" t="s">
        <v>416</v>
      </c>
      <c r="J71" s="18">
        <v>279.89999999999998</v>
      </c>
      <c r="K71" s="15">
        <f t="shared" ref="K71:K134" si="10">E71*J71</f>
        <v>1399.5</v>
      </c>
      <c r="L71" s="17" t="s">
        <v>417</v>
      </c>
      <c r="M71" s="31"/>
      <c r="O71" s="44" t="s">
        <v>858</v>
      </c>
      <c r="P71" s="44" t="s">
        <v>859</v>
      </c>
      <c r="Q71" s="45" t="s">
        <v>368</v>
      </c>
      <c r="R71" s="46">
        <v>170.39999999999998</v>
      </c>
      <c r="S71" s="42">
        <f t="shared" ref="S71:S134" si="11">E71*R71</f>
        <v>851.99999999999989</v>
      </c>
      <c r="T71" s="47" t="s">
        <v>807</v>
      </c>
      <c r="V71" s="13" t="s">
        <v>984</v>
      </c>
      <c r="W71" s="52" t="s">
        <v>1066</v>
      </c>
      <c r="X71" s="53" t="s">
        <v>1020</v>
      </c>
      <c r="Y71" s="53">
        <v>88.5</v>
      </c>
      <c r="Z71" s="15">
        <f t="shared" ref="Z71:Z134" si="12">E71*Y71</f>
        <v>442.5</v>
      </c>
      <c r="AA71" s="17" t="s">
        <v>1021</v>
      </c>
      <c r="AC71" s="17"/>
      <c r="AD71" s="25" t="s">
        <v>489</v>
      </c>
      <c r="AE71" s="65"/>
      <c r="AF71" s="18"/>
      <c r="AG71" s="15">
        <f t="shared" ref="AG71:AG134" si="13">E71*AF71</f>
        <v>0</v>
      </c>
      <c r="AH71" s="13"/>
      <c r="AJ71" s="17" t="s">
        <v>1510</v>
      </c>
      <c r="AK71" s="24" t="s">
        <v>1519</v>
      </c>
      <c r="AL71" s="18" t="s">
        <v>1497</v>
      </c>
      <c r="AM71" s="72">
        <v>179</v>
      </c>
      <c r="AN71" s="15">
        <f t="shared" ref="AN71:AN134" si="14">E71*AM71</f>
        <v>895</v>
      </c>
      <c r="AO71" s="24"/>
      <c r="AQ71" s="17"/>
      <c r="AR71" s="62"/>
      <c r="AS71" s="18"/>
      <c r="AT71" s="18"/>
      <c r="AU71" s="15">
        <f t="shared" ref="AU71:AU134" si="15">E71*AT71</f>
        <v>0</v>
      </c>
      <c r="AV71" s="17"/>
      <c r="AX71" s="17" t="s">
        <v>412</v>
      </c>
      <c r="AY71" s="62" t="s">
        <v>2563</v>
      </c>
      <c r="AZ71" s="18" t="s">
        <v>2461</v>
      </c>
      <c r="BA71" s="18">
        <v>1163.5</v>
      </c>
      <c r="BB71" s="15">
        <f t="shared" ref="BB71:BB134" si="16">BA71*E71</f>
        <v>5817.5</v>
      </c>
      <c r="BC71" s="17" t="s">
        <v>2530</v>
      </c>
      <c r="BE71" s="81" t="s">
        <v>489</v>
      </c>
      <c r="BF71" s="86"/>
      <c r="BG71" s="87"/>
      <c r="BH71" s="87"/>
      <c r="BI71" s="84">
        <f t="shared" si="9"/>
        <v>0</v>
      </c>
      <c r="BJ71" s="85"/>
      <c r="BK71" s="149"/>
      <c r="BL71" s="96"/>
      <c r="BM71" s="127" t="s">
        <v>2745</v>
      </c>
      <c r="BN71" s="128"/>
      <c r="BO71" s="129" t="s">
        <v>368</v>
      </c>
      <c r="BP71" s="129">
        <v>168.75</v>
      </c>
      <c r="BQ71" s="126">
        <f t="shared" ref="BQ71:BQ134" si="17">BP71*E71</f>
        <v>843.75</v>
      </c>
      <c r="BR71" s="132" t="s">
        <v>2739</v>
      </c>
      <c r="BS71" s="135"/>
    </row>
    <row r="72" spans="1:71" x14ac:dyDescent="0.25">
      <c r="A72" s="12">
        <v>1322</v>
      </c>
      <c r="B72" s="12" t="s">
        <v>104</v>
      </c>
      <c r="C72" s="12"/>
      <c r="D72" s="12" t="s">
        <v>368</v>
      </c>
      <c r="E72" s="12">
        <v>1</v>
      </c>
      <c r="G72" s="13" t="s">
        <v>489</v>
      </c>
      <c r="H72" s="24" t="s">
        <v>489</v>
      </c>
      <c r="I72" s="14" t="s">
        <v>489</v>
      </c>
      <c r="J72" s="14" t="s">
        <v>489</v>
      </c>
      <c r="K72" s="15" t="e">
        <f t="shared" si="10"/>
        <v>#VALUE!</v>
      </c>
      <c r="L72" s="13" t="s">
        <v>489</v>
      </c>
      <c r="M72" s="30"/>
      <c r="O72" s="39" t="s">
        <v>489</v>
      </c>
      <c r="P72" s="39" t="s">
        <v>832</v>
      </c>
      <c r="Q72" s="40" t="s">
        <v>832</v>
      </c>
      <c r="R72" s="41">
        <v>0</v>
      </c>
      <c r="S72" s="42">
        <f t="shared" si="11"/>
        <v>0</v>
      </c>
      <c r="T72" s="43" t="s">
        <v>832</v>
      </c>
      <c r="V72" s="13" t="e">
        <v>#N/A</v>
      </c>
      <c r="W72" s="52" t="s">
        <v>1017</v>
      </c>
      <c r="X72" s="53" t="e">
        <v>#N/A</v>
      </c>
      <c r="Y72" s="53">
        <v>0</v>
      </c>
      <c r="Z72" s="15">
        <f t="shared" si="12"/>
        <v>0</v>
      </c>
      <c r="AA72" s="13"/>
      <c r="AC72" s="13"/>
      <c r="AD72" s="24" t="s">
        <v>489</v>
      </c>
      <c r="AE72" s="64"/>
      <c r="AF72" s="14"/>
      <c r="AG72" s="15">
        <f t="shared" si="13"/>
        <v>0</v>
      </c>
      <c r="AH72" s="13"/>
      <c r="AJ72" s="13" t="s">
        <v>1510</v>
      </c>
      <c r="AK72" s="24" t="s">
        <v>1520</v>
      </c>
      <c r="AL72" s="14" t="s">
        <v>1497</v>
      </c>
      <c r="AM72" s="73">
        <v>439</v>
      </c>
      <c r="AN72" s="15">
        <f t="shared" si="14"/>
        <v>439</v>
      </c>
      <c r="AO72" s="24"/>
      <c r="AQ72" s="13"/>
      <c r="AR72" s="52"/>
      <c r="AS72" s="14"/>
      <c r="AT72" s="14"/>
      <c r="AU72" s="15">
        <f t="shared" si="15"/>
        <v>0</v>
      </c>
      <c r="AV72" s="13"/>
      <c r="AX72" s="13" t="s">
        <v>412</v>
      </c>
      <c r="AY72" s="52" t="s">
        <v>1520</v>
      </c>
      <c r="AZ72" s="14" t="s">
        <v>2461</v>
      </c>
      <c r="BA72" s="14">
        <v>578.5</v>
      </c>
      <c r="BB72" s="15">
        <f t="shared" si="16"/>
        <v>578.5</v>
      </c>
      <c r="BC72" s="13" t="s">
        <v>2530</v>
      </c>
      <c r="BE72" s="81" t="s">
        <v>489</v>
      </c>
      <c r="BF72" s="82"/>
      <c r="BG72" s="83"/>
      <c r="BH72" s="83"/>
      <c r="BI72" s="84">
        <f t="shared" si="9"/>
        <v>0</v>
      </c>
      <c r="BJ72" s="81"/>
      <c r="BK72" s="149"/>
      <c r="BL72" s="96"/>
      <c r="BM72" s="123" t="s">
        <v>1520</v>
      </c>
      <c r="BN72" s="124"/>
      <c r="BO72" s="125" t="s">
        <v>368</v>
      </c>
      <c r="BP72" s="125">
        <v>378.25</v>
      </c>
      <c r="BQ72" s="126">
        <f t="shared" si="17"/>
        <v>378.25</v>
      </c>
      <c r="BR72" s="133" t="s">
        <v>2739</v>
      </c>
      <c r="BS72" s="135"/>
    </row>
    <row r="73" spans="1:71" ht="28.5" x14ac:dyDescent="0.25">
      <c r="A73" s="16">
        <v>1323</v>
      </c>
      <c r="B73" s="16" t="s">
        <v>105</v>
      </c>
      <c r="C73" s="16"/>
      <c r="D73" s="16" t="s">
        <v>368</v>
      </c>
      <c r="E73" s="16">
        <v>5</v>
      </c>
      <c r="G73" s="17" t="s">
        <v>489</v>
      </c>
      <c r="H73" s="25" t="s">
        <v>489</v>
      </c>
      <c r="I73" s="18" t="s">
        <v>489</v>
      </c>
      <c r="J73" s="18" t="s">
        <v>489</v>
      </c>
      <c r="K73" s="15" t="e">
        <f t="shared" si="10"/>
        <v>#VALUE!</v>
      </c>
      <c r="L73" s="17" t="s">
        <v>489</v>
      </c>
      <c r="M73" s="31"/>
      <c r="O73" s="44" t="s">
        <v>489</v>
      </c>
      <c r="P73" s="44" t="s">
        <v>832</v>
      </c>
      <c r="Q73" s="45" t="s">
        <v>832</v>
      </c>
      <c r="R73" s="46">
        <v>0</v>
      </c>
      <c r="S73" s="42">
        <f t="shared" si="11"/>
        <v>0</v>
      </c>
      <c r="T73" s="47" t="s">
        <v>832</v>
      </c>
      <c r="V73" s="13" t="e">
        <v>#N/A</v>
      </c>
      <c r="W73" s="52" t="s">
        <v>1017</v>
      </c>
      <c r="X73" s="53" t="e">
        <v>#N/A</v>
      </c>
      <c r="Y73" s="53">
        <v>0</v>
      </c>
      <c r="Z73" s="15">
        <f t="shared" si="12"/>
        <v>0</v>
      </c>
      <c r="AA73" s="17"/>
      <c r="AC73" s="17"/>
      <c r="AD73" s="25" t="s">
        <v>489</v>
      </c>
      <c r="AE73" s="65"/>
      <c r="AF73" s="18"/>
      <c r="AG73" s="15">
        <f t="shared" si="13"/>
        <v>0</v>
      </c>
      <c r="AH73" s="13"/>
      <c r="AJ73" s="17" t="s">
        <v>1510</v>
      </c>
      <c r="AK73" s="24" t="s">
        <v>1521</v>
      </c>
      <c r="AL73" s="18" t="s">
        <v>1497</v>
      </c>
      <c r="AM73" s="72">
        <v>119</v>
      </c>
      <c r="AN73" s="15">
        <f t="shared" si="14"/>
        <v>595</v>
      </c>
      <c r="AO73" s="24"/>
      <c r="AQ73" s="17"/>
      <c r="AR73" s="62"/>
      <c r="AS73" s="18"/>
      <c r="AT73" s="18"/>
      <c r="AU73" s="15">
        <f t="shared" si="15"/>
        <v>0</v>
      </c>
      <c r="AV73" s="17"/>
      <c r="AX73" s="17" t="s">
        <v>412</v>
      </c>
      <c r="AY73" s="62" t="s">
        <v>2564</v>
      </c>
      <c r="AZ73" s="18" t="s">
        <v>2461</v>
      </c>
      <c r="BA73" s="18">
        <v>253.5</v>
      </c>
      <c r="BB73" s="15">
        <f t="shared" si="16"/>
        <v>1267.5</v>
      </c>
      <c r="BC73" s="17" t="s">
        <v>2530</v>
      </c>
      <c r="BE73" s="81" t="s">
        <v>489</v>
      </c>
      <c r="BF73" s="86"/>
      <c r="BG73" s="87"/>
      <c r="BH73" s="87"/>
      <c r="BI73" s="84">
        <f t="shared" si="9"/>
        <v>0</v>
      </c>
      <c r="BJ73" s="85"/>
      <c r="BK73" s="149"/>
      <c r="BL73" s="96"/>
      <c r="BM73" s="127" t="s">
        <v>1521</v>
      </c>
      <c r="BN73" s="128"/>
      <c r="BO73" s="129" t="s">
        <v>368</v>
      </c>
      <c r="BP73" s="129">
        <v>95.2</v>
      </c>
      <c r="BQ73" s="126">
        <f t="shared" si="17"/>
        <v>476</v>
      </c>
      <c r="BR73" s="132" t="s">
        <v>2739</v>
      </c>
      <c r="BS73" s="135"/>
    </row>
    <row r="74" spans="1:71" ht="28.5" x14ac:dyDescent="0.25">
      <c r="A74" s="12">
        <v>1324</v>
      </c>
      <c r="B74" s="12" t="s">
        <v>106</v>
      </c>
      <c r="C74" s="12"/>
      <c r="D74" s="12" t="s">
        <v>368</v>
      </c>
      <c r="E74" s="12">
        <v>1</v>
      </c>
      <c r="G74" s="13" t="s">
        <v>489</v>
      </c>
      <c r="H74" s="24" t="s">
        <v>489</v>
      </c>
      <c r="I74" s="14" t="s">
        <v>489</v>
      </c>
      <c r="J74" s="14" t="s">
        <v>489</v>
      </c>
      <c r="K74" s="15" t="e">
        <f t="shared" si="10"/>
        <v>#VALUE!</v>
      </c>
      <c r="L74" s="13" t="s">
        <v>489</v>
      </c>
      <c r="M74" s="30"/>
      <c r="O74" s="39" t="s">
        <v>851</v>
      </c>
      <c r="P74" s="39" t="s">
        <v>860</v>
      </c>
      <c r="Q74" s="40" t="s">
        <v>368</v>
      </c>
      <c r="R74" s="41">
        <v>325.07</v>
      </c>
      <c r="S74" s="42">
        <f t="shared" si="11"/>
        <v>325.07</v>
      </c>
      <c r="T74" s="43" t="s">
        <v>855</v>
      </c>
      <c r="V74" s="13" t="s">
        <v>1059</v>
      </c>
      <c r="W74" s="52" t="s">
        <v>1067</v>
      </c>
      <c r="X74" s="53" t="s">
        <v>1020</v>
      </c>
      <c r="Y74" s="53">
        <v>295.63</v>
      </c>
      <c r="Z74" s="15">
        <f t="shared" si="12"/>
        <v>295.63</v>
      </c>
      <c r="AA74" s="17" t="s">
        <v>1021</v>
      </c>
      <c r="AC74" s="13"/>
      <c r="AD74" s="24" t="s">
        <v>489</v>
      </c>
      <c r="AE74" s="64"/>
      <c r="AF74" s="14"/>
      <c r="AG74" s="15">
        <f t="shared" si="13"/>
        <v>0</v>
      </c>
      <c r="AH74" s="13"/>
      <c r="AJ74" s="13" t="s">
        <v>1510</v>
      </c>
      <c r="AK74" s="24" t="s">
        <v>860</v>
      </c>
      <c r="AL74" s="14" t="s">
        <v>1497</v>
      </c>
      <c r="AM74" s="73">
        <v>189</v>
      </c>
      <c r="AN74" s="15">
        <f t="shared" si="14"/>
        <v>189</v>
      </c>
      <c r="AO74" s="24"/>
      <c r="AQ74" s="13"/>
      <c r="AR74" s="52"/>
      <c r="AS74" s="14"/>
      <c r="AT74" s="14"/>
      <c r="AU74" s="15">
        <f t="shared" si="15"/>
        <v>0</v>
      </c>
      <c r="AV74" s="13"/>
      <c r="AX74" s="13" t="s">
        <v>2475</v>
      </c>
      <c r="AY74" s="52" t="s">
        <v>2475</v>
      </c>
      <c r="AZ74" s="14" t="s">
        <v>2475</v>
      </c>
      <c r="BA74" s="14" t="s">
        <v>2475</v>
      </c>
      <c r="BB74" s="15"/>
      <c r="BC74" s="13" t="s">
        <v>2475</v>
      </c>
      <c r="BE74" s="81" t="s">
        <v>489</v>
      </c>
      <c r="BF74" s="82"/>
      <c r="BG74" s="83"/>
      <c r="BH74" s="83"/>
      <c r="BI74" s="84">
        <f t="shared" si="9"/>
        <v>0</v>
      </c>
      <c r="BJ74" s="81"/>
      <c r="BK74" s="149"/>
      <c r="BL74" s="96"/>
      <c r="BM74" s="123" t="s">
        <v>860</v>
      </c>
      <c r="BN74" s="124"/>
      <c r="BO74" s="125" t="s">
        <v>368</v>
      </c>
      <c r="BP74" s="125">
        <v>148.75</v>
      </c>
      <c r="BQ74" s="126">
        <f t="shared" si="17"/>
        <v>148.75</v>
      </c>
      <c r="BR74" s="133" t="s">
        <v>2739</v>
      </c>
      <c r="BS74" s="135"/>
    </row>
    <row r="75" spans="1:71" ht="28.5" x14ac:dyDescent="0.25">
      <c r="A75" s="16">
        <v>1325</v>
      </c>
      <c r="B75" s="16" t="s">
        <v>107</v>
      </c>
      <c r="C75" s="16"/>
      <c r="D75" s="16" t="s">
        <v>368</v>
      </c>
      <c r="E75" s="16">
        <v>1</v>
      </c>
      <c r="G75" s="17" t="s">
        <v>489</v>
      </c>
      <c r="H75" s="25" t="s">
        <v>489</v>
      </c>
      <c r="I75" s="18" t="s">
        <v>489</v>
      </c>
      <c r="J75" s="18" t="s">
        <v>489</v>
      </c>
      <c r="K75" s="15" t="e">
        <f t="shared" si="10"/>
        <v>#VALUE!</v>
      </c>
      <c r="L75" s="17" t="s">
        <v>489</v>
      </c>
      <c r="M75" s="31"/>
      <c r="O75" s="44" t="s">
        <v>851</v>
      </c>
      <c r="P75" s="44" t="s">
        <v>861</v>
      </c>
      <c r="Q75" s="45" t="s">
        <v>368</v>
      </c>
      <c r="R75" s="46">
        <v>545.93999999999994</v>
      </c>
      <c r="S75" s="42">
        <f t="shared" si="11"/>
        <v>545.93999999999994</v>
      </c>
      <c r="T75" s="47" t="s">
        <v>853</v>
      </c>
      <c r="V75" s="13" t="e">
        <v>#N/A</v>
      </c>
      <c r="W75" s="52" t="s">
        <v>1017</v>
      </c>
      <c r="X75" s="53" t="e">
        <v>#N/A</v>
      </c>
      <c r="Y75" s="53">
        <v>0</v>
      </c>
      <c r="Z75" s="15">
        <f t="shared" si="12"/>
        <v>0</v>
      </c>
      <c r="AA75" s="17"/>
      <c r="AC75" s="17"/>
      <c r="AD75" s="25" t="s">
        <v>489</v>
      </c>
      <c r="AE75" s="65"/>
      <c r="AF75" s="18"/>
      <c r="AG75" s="15">
        <f t="shared" si="13"/>
        <v>0</v>
      </c>
      <c r="AH75" s="13"/>
      <c r="AJ75" s="17" t="s">
        <v>1510</v>
      </c>
      <c r="AK75" s="24" t="s">
        <v>861</v>
      </c>
      <c r="AL75" s="18" t="s">
        <v>1497</v>
      </c>
      <c r="AM75" s="72">
        <v>489</v>
      </c>
      <c r="AN75" s="15">
        <f t="shared" si="14"/>
        <v>489</v>
      </c>
      <c r="AO75" s="24"/>
      <c r="AQ75" s="17"/>
      <c r="AR75" s="62"/>
      <c r="AS75" s="18"/>
      <c r="AT75" s="18"/>
      <c r="AU75" s="15">
        <f t="shared" si="15"/>
        <v>0</v>
      </c>
      <c r="AV75" s="17"/>
      <c r="AX75" s="17" t="s">
        <v>412</v>
      </c>
      <c r="AY75" s="62" t="s">
        <v>2565</v>
      </c>
      <c r="AZ75" s="18" t="s">
        <v>2461</v>
      </c>
      <c r="BA75" s="18">
        <v>643.5</v>
      </c>
      <c r="BB75" s="15">
        <f t="shared" si="16"/>
        <v>643.5</v>
      </c>
      <c r="BC75" s="17" t="s">
        <v>2530</v>
      </c>
      <c r="BE75" s="81" t="s">
        <v>489</v>
      </c>
      <c r="BF75" s="86"/>
      <c r="BG75" s="87"/>
      <c r="BH75" s="87"/>
      <c r="BI75" s="84">
        <f t="shared" si="9"/>
        <v>0</v>
      </c>
      <c r="BJ75" s="85"/>
      <c r="BK75" s="149"/>
      <c r="BL75" s="96"/>
      <c r="BM75" s="127" t="s">
        <v>861</v>
      </c>
      <c r="BN75" s="128"/>
      <c r="BO75" s="129" t="s">
        <v>368</v>
      </c>
      <c r="BP75" s="129">
        <v>405.9</v>
      </c>
      <c r="BQ75" s="126">
        <f t="shared" si="17"/>
        <v>405.9</v>
      </c>
      <c r="BR75" s="132" t="s">
        <v>2739</v>
      </c>
      <c r="BS75" s="135"/>
    </row>
    <row r="76" spans="1:71" ht="28.5" x14ac:dyDescent="0.25">
      <c r="A76" s="12">
        <v>1326</v>
      </c>
      <c r="B76" s="12" t="s">
        <v>108</v>
      </c>
      <c r="C76" s="12"/>
      <c r="D76" s="12" t="s">
        <v>368</v>
      </c>
      <c r="E76" s="12">
        <v>2</v>
      </c>
      <c r="G76" s="13" t="s">
        <v>536</v>
      </c>
      <c r="H76" s="24" t="s">
        <v>538</v>
      </c>
      <c r="I76" s="14" t="s">
        <v>416</v>
      </c>
      <c r="J76" s="14">
        <v>77.414399999999986</v>
      </c>
      <c r="K76" s="15">
        <f t="shared" si="10"/>
        <v>154.82879999999997</v>
      </c>
      <c r="L76" s="13" t="s">
        <v>417</v>
      </c>
      <c r="M76" s="30"/>
      <c r="O76" s="39" t="s">
        <v>851</v>
      </c>
      <c r="P76" s="39" t="s">
        <v>862</v>
      </c>
      <c r="Q76" s="40" t="s">
        <v>368</v>
      </c>
      <c r="R76" s="41">
        <v>98.95</v>
      </c>
      <c r="S76" s="42">
        <f t="shared" si="11"/>
        <v>197.9</v>
      </c>
      <c r="T76" s="43" t="s">
        <v>855</v>
      </c>
      <c r="V76" s="13" t="e">
        <v>#N/A</v>
      </c>
      <c r="W76" s="52" t="s">
        <v>1017</v>
      </c>
      <c r="X76" s="53" t="e">
        <v>#N/A</v>
      </c>
      <c r="Y76" s="53">
        <v>0</v>
      </c>
      <c r="Z76" s="15">
        <f t="shared" si="12"/>
        <v>0</v>
      </c>
      <c r="AA76" s="13"/>
      <c r="AC76" s="13"/>
      <c r="AD76" s="24" t="s">
        <v>489</v>
      </c>
      <c r="AE76" s="64"/>
      <c r="AF76" s="14"/>
      <c r="AG76" s="15">
        <f t="shared" si="13"/>
        <v>0</v>
      </c>
      <c r="AH76" s="13"/>
      <c r="AJ76" s="13"/>
      <c r="AK76" s="24"/>
      <c r="AL76" s="14"/>
      <c r="AM76" s="14"/>
      <c r="AN76" s="15">
        <f t="shared" si="14"/>
        <v>0</v>
      </c>
      <c r="AO76" s="24"/>
      <c r="AQ76" s="13"/>
      <c r="AR76" s="52"/>
      <c r="AS76" s="14"/>
      <c r="AT76" s="14"/>
      <c r="AU76" s="15">
        <f t="shared" si="15"/>
        <v>0</v>
      </c>
      <c r="AV76" s="13"/>
      <c r="AX76" s="13" t="s">
        <v>412</v>
      </c>
      <c r="AY76" s="52" t="s">
        <v>2566</v>
      </c>
      <c r="AZ76" s="14" t="s">
        <v>2461</v>
      </c>
      <c r="BA76" s="14">
        <v>84.5</v>
      </c>
      <c r="BB76" s="15">
        <f t="shared" si="16"/>
        <v>169</v>
      </c>
      <c r="BC76" s="13" t="s">
        <v>2530</v>
      </c>
      <c r="BE76" s="81" t="s">
        <v>489</v>
      </c>
      <c r="BF76" s="82"/>
      <c r="BG76" s="83"/>
      <c r="BH76" s="83"/>
      <c r="BI76" s="84">
        <f t="shared" si="9"/>
        <v>0</v>
      </c>
      <c r="BJ76" s="81"/>
      <c r="BK76" s="149"/>
      <c r="BL76" s="96"/>
      <c r="BM76" s="123" t="s">
        <v>2566</v>
      </c>
      <c r="BN76" s="124"/>
      <c r="BO76" s="125" t="s">
        <v>368</v>
      </c>
      <c r="BP76" s="125">
        <v>55.25</v>
      </c>
      <c r="BQ76" s="126">
        <f t="shared" si="17"/>
        <v>110.5</v>
      </c>
      <c r="BR76" s="133" t="s">
        <v>2739</v>
      </c>
      <c r="BS76" s="135"/>
    </row>
    <row r="77" spans="1:71" x14ac:dyDescent="0.25">
      <c r="A77" s="16">
        <v>1340</v>
      </c>
      <c r="B77" s="16" t="s">
        <v>109</v>
      </c>
      <c r="C77" s="16" t="s">
        <v>110</v>
      </c>
      <c r="D77" s="16" t="s">
        <v>368</v>
      </c>
      <c r="E77" s="16">
        <v>1</v>
      </c>
      <c r="G77" s="17" t="s">
        <v>509</v>
      </c>
      <c r="H77" s="25" t="s">
        <v>539</v>
      </c>
      <c r="I77" s="18" t="s">
        <v>416</v>
      </c>
      <c r="J77" s="18">
        <v>3.54</v>
      </c>
      <c r="K77" s="15">
        <f t="shared" si="10"/>
        <v>3.54</v>
      </c>
      <c r="L77" s="17" t="s">
        <v>417</v>
      </c>
      <c r="M77" s="31"/>
      <c r="O77" s="44" t="s">
        <v>846</v>
      </c>
      <c r="P77" s="44">
        <v>50000031</v>
      </c>
      <c r="Q77" s="45" t="s">
        <v>368</v>
      </c>
      <c r="R77" s="46">
        <v>3.09</v>
      </c>
      <c r="S77" s="42">
        <f t="shared" si="11"/>
        <v>3.09</v>
      </c>
      <c r="T77" s="47" t="s">
        <v>807</v>
      </c>
      <c r="V77" s="13" t="s">
        <v>1063</v>
      </c>
      <c r="W77" s="52" t="s">
        <v>1068</v>
      </c>
      <c r="X77" s="53" t="s">
        <v>1020</v>
      </c>
      <c r="Y77" s="53">
        <v>2.1</v>
      </c>
      <c r="Z77" s="15">
        <f t="shared" si="12"/>
        <v>2.1</v>
      </c>
      <c r="AA77" s="17" t="s">
        <v>1021</v>
      </c>
      <c r="AC77" s="17" t="s">
        <v>1365</v>
      </c>
      <c r="AD77" s="25">
        <v>50000031</v>
      </c>
      <c r="AE77" s="65" t="s">
        <v>368</v>
      </c>
      <c r="AF77" s="18">
        <v>3.4</v>
      </c>
      <c r="AG77" s="15">
        <f t="shared" si="13"/>
        <v>3.4</v>
      </c>
      <c r="AH77" s="13" t="s">
        <v>1300</v>
      </c>
      <c r="AJ77" s="17"/>
      <c r="AK77" s="24"/>
      <c r="AL77" s="18"/>
      <c r="AM77" s="18"/>
      <c r="AN77" s="15">
        <f t="shared" si="14"/>
        <v>0</v>
      </c>
      <c r="AO77" s="24"/>
      <c r="AQ77" s="17" t="s">
        <v>2251</v>
      </c>
      <c r="AR77" s="62" t="s">
        <v>2254</v>
      </c>
      <c r="AS77" s="18" t="s">
        <v>1586</v>
      </c>
      <c r="AT77" s="18">
        <v>2.2999999999999998</v>
      </c>
      <c r="AU77" s="15">
        <f t="shared" si="15"/>
        <v>2.2999999999999998</v>
      </c>
      <c r="AV77" s="17">
        <v>3</v>
      </c>
      <c r="AX77" s="17" t="s">
        <v>412</v>
      </c>
      <c r="AY77" s="62" t="s">
        <v>2567</v>
      </c>
      <c r="AZ77" s="18" t="s">
        <v>2461</v>
      </c>
      <c r="BA77" s="18">
        <v>52</v>
      </c>
      <c r="BB77" s="15">
        <f t="shared" si="16"/>
        <v>52</v>
      </c>
      <c r="BC77" s="17" t="s">
        <v>2530</v>
      </c>
      <c r="BE77" s="81" t="s">
        <v>489</v>
      </c>
      <c r="BF77" s="86"/>
      <c r="BG77" s="87"/>
      <c r="BH77" s="87"/>
      <c r="BI77" s="84">
        <f t="shared" si="9"/>
        <v>0</v>
      </c>
      <c r="BJ77" s="85"/>
      <c r="BK77" s="149"/>
      <c r="BL77" s="96"/>
      <c r="BM77" s="127" t="s">
        <v>2746</v>
      </c>
      <c r="BN77" s="128"/>
      <c r="BO77" s="129" t="s">
        <v>2747</v>
      </c>
      <c r="BP77" s="129">
        <v>30</v>
      </c>
      <c r="BQ77" s="126">
        <f t="shared" si="17"/>
        <v>30</v>
      </c>
      <c r="BR77" s="132" t="s">
        <v>2739</v>
      </c>
      <c r="BS77" s="135" t="s">
        <v>2748</v>
      </c>
    </row>
    <row r="78" spans="1:71" ht="28.5" x14ac:dyDescent="0.25">
      <c r="A78" s="12">
        <v>1343</v>
      </c>
      <c r="B78" s="12" t="s">
        <v>111</v>
      </c>
      <c r="C78" s="12"/>
      <c r="D78" s="12" t="s">
        <v>368</v>
      </c>
      <c r="E78" s="12">
        <v>2</v>
      </c>
      <c r="G78" s="13" t="s">
        <v>528</v>
      </c>
      <c r="H78" s="24" t="s">
        <v>540</v>
      </c>
      <c r="I78" s="14" t="s">
        <v>416</v>
      </c>
      <c r="J78" s="14">
        <v>6.8900000000000006</v>
      </c>
      <c r="K78" s="15">
        <f t="shared" si="10"/>
        <v>13.780000000000001</v>
      </c>
      <c r="L78" s="13" t="s">
        <v>417</v>
      </c>
      <c r="M78" s="30"/>
      <c r="O78" s="39" t="s">
        <v>863</v>
      </c>
      <c r="P78" s="39" t="s">
        <v>864</v>
      </c>
      <c r="Q78" s="40" t="s">
        <v>368</v>
      </c>
      <c r="R78" s="41">
        <v>20.62</v>
      </c>
      <c r="S78" s="42">
        <f t="shared" si="11"/>
        <v>41.24</v>
      </c>
      <c r="T78" s="43" t="s">
        <v>807</v>
      </c>
      <c r="V78" s="13" t="s">
        <v>1069</v>
      </c>
      <c r="W78" s="52" t="s">
        <v>1070</v>
      </c>
      <c r="X78" s="53" t="s">
        <v>1020</v>
      </c>
      <c r="Y78" s="53">
        <v>24.15</v>
      </c>
      <c r="Z78" s="15">
        <f t="shared" si="12"/>
        <v>48.3</v>
      </c>
      <c r="AA78" s="17" t="s">
        <v>1021</v>
      </c>
      <c r="AC78" s="13" t="s">
        <v>1366</v>
      </c>
      <c r="AD78" s="24" t="s">
        <v>1367</v>
      </c>
      <c r="AE78" s="64" t="s">
        <v>368</v>
      </c>
      <c r="AF78" s="14">
        <v>25.1</v>
      </c>
      <c r="AG78" s="15">
        <f t="shared" si="13"/>
        <v>50.2</v>
      </c>
      <c r="AH78" s="13" t="s">
        <v>1300</v>
      </c>
      <c r="AJ78" s="13" t="s">
        <v>1504</v>
      </c>
      <c r="AK78" s="24" t="s">
        <v>1522</v>
      </c>
      <c r="AL78" s="14" t="s">
        <v>1497</v>
      </c>
      <c r="AM78" s="73">
        <v>14.69</v>
      </c>
      <c r="AN78" s="15">
        <f t="shared" si="14"/>
        <v>29.38</v>
      </c>
      <c r="AO78" s="24"/>
      <c r="AQ78" s="13"/>
      <c r="AR78" s="52"/>
      <c r="AS78" s="14"/>
      <c r="AT78" s="14"/>
      <c r="AU78" s="15">
        <f t="shared" si="15"/>
        <v>0</v>
      </c>
      <c r="AV78" s="13"/>
      <c r="AX78" s="13" t="s">
        <v>863</v>
      </c>
      <c r="AY78" s="52" t="s">
        <v>2568</v>
      </c>
      <c r="AZ78" s="14" t="s">
        <v>2461</v>
      </c>
      <c r="BA78" s="14">
        <v>33.110999999999997</v>
      </c>
      <c r="BB78" s="15">
        <f t="shared" si="16"/>
        <v>66.221999999999994</v>
      </c>
      <c r="BC78" s="13" t="s">
        <v>2518</v>
      </c>
      <c r="BE78" s="81" t="s">
        <v>489</v>
      </c>
      <c r="BF78" s="82"/>
      <c r="BG78" s="83"/>
      <c r="BH78" s="83"/>
      <c r="BI78" s="84">
        <f t="shared" si="9"/>
        <v>0</v>
      </c>
      <c r="BJ78" s="81"/>
      <c r="BK78" s="149"/>
      <c r="BL78" s="96"/>
      <c r="BM78" s="123" t="s">
        <v>1367</v>
      </c>
      <c r="BN78" s="124"/>
      <c r="BO78" s="125" t="s">
        <v>368</v>
      </c>
      <c r="BP78" s="125">
        <v>44.63</v>
      </c>
      <c r="BQ78" s="126">
        <f t="shared" si="17"/>
        <v>89.26</v>
      </c>
      <c r="BR78" s="133" t="s">
        <v>2739</v>
      </c>
      <c r="BS78" s="134"/>
    </row>
    <row r="79" spans="1:71" ht="28.5" x14ac:dyDescent="0.25">
      <c r="A79" s="16">
        <v>1344</v>
      </c>
      <c r="B79" s="16" t="s">
        <v>112</v>
      </c>
      <c r="C79" s="16"/>
      <c r="D79" s="16" t="s">
        <v>368</v>
      </c>
      <c r="E79" s="16">
        <v>2</v>
      </c>
      <c r="G79" s="17" t="s">
        <v>528</v>
      </c>
      <c r="H79" s="25" t="s">
        <v>541</v>
      </c>
      <c r="I79" s="18" t="s">
        <v>416</v>
      </c>
      <c r="J79" s="18">
        <v>6.88</v>
      </c>
      <c r="K79" s="15">
        <f t="shared" si="10"/>
        <v>13.76</v>
      </c>
      <c r="L79" s="17" t="s">
        <v>417</v>
      </c>
      <c r="M79" s="31"/>
      <c r="O79" s="44" t="s">
        <v>863</v>
      </c>
      <c r="P79" s="44" t="s">
        <v>865</v>
      </c>
      <c r="Q79" s="45" t="s">
        <v>368</v>
      </c>
      <c r="R79" s="46">
        <v>18.150000000000002</v>
      </c>
      <c r="S79" s="42">
        <f t="shared" si="11"/>
        <v>36.300000000000004</v>
      </c>
      <c r="T79" s="47" t="s">
        <v>807</v>
      </c>
      <c r="V79" s="13" t="s">
        <v>1069</v>
      </c>
      <c r="W79" s="52" t="s">
        <v>1071</v>
      </c>
      <c r="X79" s="53" t="s">
        <v>1020</v>
      </c>
      <c r="Y79" s="53">
        <v>21.5</v>
      </c>
      <c r="Z79" s="15">
        <f t="shared" si="12"/>
        <v>43</v>
      </c>
      <c r="AA79" s="17" t="s">
        <v>1021</v>
      </c>
      <c r="AC79" s="17" t="s">
        <v>1366</v>
      </c>
      <c r="AD79" s="25" t="s">
        <v>1368</v>
      </c>
      <c r="AE79" s="65" t="s">
        <v>368</v>
      </c>
      <c r="AF79" s="18">
        <v>22.1</v>
      </c>
      <c r="AG79" s="15">
        <f t="shared" si="13"/>
        <v>44.2</v>
      </c>
      <c r="AH79" s="17" t="s">
        <v>1300</v>
      </c>
      <c r="AJ79" s="13" t="s">
        <v>1504</v>
      </c>
      <c r="AK79" s="24" t="s">
        <v>1523</v>
      </c>
      <c r="AL79" s="14" t="s">
        <v>1497</v>
      </c>
      <c r="AM79" s="72">
        <v>11.89</v>
      </c>
      <c r="AN79" s="15">
        <f t="shared" si="14"/>
        <v>23.78</v>
      </c>
      <c r="AO79" s="24"/>
      <c r="AQ79" s="17"/>
      <c r="AR79" s="62"/>
      <c r="AS79" s="18"/>
      <c r="AT79" s="18"/>
      <c r="AU79" s="15">
        <f t="shared" si="15"/>
        <v>0</v>
      </c>
      <c r="AV79" s="17"/>
      <c r="AX79" s="17" t="s">
        <v>863</v>
      </c>
      <c r="AY79" s="62" t="s">
        <v>1368</v>
      </c>
      <c r="AZ79" s="18" t="s">
        <v>2461</v>
      </c>
      <c r="BA79" s="18">
        <v>25.389000000000003</v>
      </c>
      <c r="BB79" s="15">
        <f t="shared" si="16"/>
        <v>50.778000000000006</v>
      </c>
      <c r="BC79" s="17" t="s">
        <v>2518</v>
      </c>
      <c r="BE79" s="81" t="s">
        <v>489</v>
      </c>
      <c r="BF79" s="86"/>
      <c r="BG79" s="87"/>
      <c r="BH79" s="87"/>
      <c r="BI79" s="84">
        <f t="shared" si="9"/>
        <v>0</v>
      </c>
      <c r="BJ79" s="85"/>
      <c r="BK79" s="149"/>
      <c r="BL79" s="96"/>
      <c r="BM79" s="127" t="s">
        <v>1368</v>
      </c>
      <c r="BN79" s="128"/>
      <c r="BO79" s="129" t="s">
        <v>368</v>
      </c>
      <c r="BP79" s="129">
        <v>44.63</v>
      </c>
      <c r="BQ79" s="126">
        <f t="shared" si="17"/>
        <v>89.26</v>
      </c>
      <c r="BR79" s="132" t="s">
        <v>2739</v>
      </c>
      <c r="BS79" s="134"/>
    </row>
    <row r="80" spans="1:71" ht="28.5" x14ac:dyDescent="0.25">
      <c r="A80" s="12">
        <v>1345</v>
      </c>
      <c r="B80" s="12" t="s">
        <v>113</v>
      </c>
      <c r="C80" s="12"/>
      <c r="D80" s="12" t="s">
        <v>368</v>
      </c>
      <c r="E80" s="12">
        <v>1</v>
      </c>
      <c r="G80" s="13" t="s">
        <v>528</v>
      </c>
      <c r="H80" s="24" t="s">
        <v>542</v>
      </c>
      <c r="I80" s="14" t="s">
        <v>416</v>
      </c>
      <c r="J80" s="14">
        <v>7.19</v>
      </c>
      <c r="K80" s="15">
        <f t="shared" si="10"/>
        <v>7.19</v>
      </c>
      <c r="L80" s="13" t="s">
        <v>417</v>
      </c>
      <c r="M80" s="30"/>
      <c r="O80" s="39" t="s">
        <v>863</v>
      </c>
      <c r="P80" s="39" t="s">
        <v>866</v>
      </c>
      <c r="Q80" s="40" t="s">
        <v>368</v>
      </c>
      <c r="R80" s="41">
        <v>17.57</v>
      </c>
      <c r="S80" s="42">
        <f t="shared" si="11"/>
        <v>17.57</v>
      </c>
      <c r="T80" s="43" t="s">
        <v>807</v>
      </c>
      <c r="V80" s="13" t="s">
        <v>1069</v>
      </c>
      <c r="W80" s="52" t="s">
        <v>1071</v>
      </c>
      <c r="X80" s="53" t="s">
        <v>1020</v>
      </c>
      <c r="Y80" s="53">
        <v>21.5</v>
      </c>
      <c r="Z80" s="15">
        <f t="shared" si="12"/>
        <v>21.5</v>
      </c>
      <c r="AA80" s="17" t="s">
        <v>1021</v>
      </c>
      <c r="AC80" s="13" t="s">
        <v>1366</v>
      </c>
      <c r="AD80" s="24" t="s">
        <v>1369</v>
      </c>
      <c r="AE80" s="64" t="s">
        <v>368</v>
      </c>
      <c r="AF80" s="14">
        <v>21.4</v>
      </c>
      <c r="AG80" s="15">
        <f t="shared" si="13"/>
        <v>21.4</v>
      </c>
      <c r="AH80" s="13" t="s">
        <v>1306</v>
      </c>
      <c r="AJ80" s="13" t="s">
        <v>1504</v>
      </c>
      <c r="AK80" s="24" t="s">
        <v>1524</v>
      </c>
      <c r="AL80" s="14" t="s">
        <v>1497</v>
      </c>
      <c r="AM80" s="73">
        <v>10.95</v>
      </c>
      <c r="AN80" s="15">
        <f t="shared" si="14"/>
        <v>10.95</v>
      </c>
      <c r="AO80" s="24"/>
      <c r="AQ80" s="13"/>
      <c r="AR80" s="52"/>
      <c r="AS80" s="14"/>
      <c r="AT80" s="14"/>
      <c r="AU80" s="15">
        <f t="shared" si="15"/>
        <v>0</v>
      </c>
      <c r="AV80" s="13"/>
      <c r="AX80" s="13" t="s">
        <v>863</v>
      </c>
      <c r="AY80" s="52" t="s">
        <v>2569</v>
      </c>
      <c r="AZ80" s="14" t="s">
        <v>2461</v>
      </c>
      <c r="BA80" s="14">
        <v>24.583000000000002</v>
      </c>
      <c r="BB80" s="15">
        <f t="shared" si="16"/>
        <v>24.583000000000002</v>
      </c>
      <c r="BC80" s="13" t="s">
        <v>2518</v>
      </c>
      <c r="BE80" s="81" t="s">
        <v>489</v>
      </c>
      <c r="BF80" s="82"/>
      <c r="BG80" s="83"/>
      <c r="BH80" s="83"/>
      <c r="BI80" s="84">
        <f t="shared" si="9"/>
        <v>0</v>
      </c>
      <c r="BJ80" s="81"/>
      <c r="BK80" s="149"/>
      <c r="BL80" s="96"/>
      <c r="BM80" s="123" t="s">
        <v>1369</v>
      </c>
      <c r="BN80" s="124"/>
      <c r="BO80" s="125" t="s">
        <v>368</v>
      </c>
      <c r="BP80" s="125">
        <v>44.63</v>
      </c>
      <c r="BQ80" s="126">
        <f t="shared" si="17"/>
        <v>44.63</v>
      </c>
      <c r="BR80" s="133" t="s">
        <v>2739</v>
      </c>
      <c r="BS80" s="134"/>
    </row>
    <row r="81" spans="1:71" ht="28.5" x14ac:dyDescent="0.25">
      <c r="A81" s="16">
        <v>1346</v>
      </c>
      <c r="B81" s="16" t="s">
        <v>114</v>
      </c>
      <c r="C81" s="16"/>
      <c r="D81" s="16" t="s">
        <v>368</v>
      </c>
      <c r="E81" s="16">
        <v>1</v>
      </c>
      <c r="G81" s="17" t="s">
        <v>528</v>
      </c>
      <c r="H81" s="25" t="s">
        <v>543</v>
      </c>
      <c r="I81" s="18" t="s">
        <v>416</v>
      </c>
      <c r="J81" s="18">
        <v>4.99</v>
      </c>
      <c r="K81" s="15">
        <f t="shared" si="10"/>
        <v>4.99</v>
      </c>
      <c r="L81" s="17" t="s">
        <v>417</v>
      </c>
      <c r="M81" s="31"/>
      <c r="O81" s="44" t="s">
        <v>863</v>
      </c>
      <c r="P81" s="44" t="s">
        <v>867</v>
      </c>
      <c r="Q81" s="45" t="s">
        <v>368</v>
      </c>
      <c r="R81" s="46">
        <v>16.990000000000002</v>
      </c>
      <c r="S81" s="42">
        <f t="shared" si="11"/>
        <v>16.990000000000002</v>
      </c>
      <c r="T81" s="47" t="s">
        <v>807</v>
      </c>
      <c r="V81" s="13" t="s">
        <v>1069</v>
      </c>
      <c r="W81" s="52" t="s">
        <v>1072</v>
      </c>
      <c r="X81" s="53" t="s">
        <v>1020</v>
      </c>
      <c r="Y81" s="53">
        <v>18.399999999999999</v>
      </c>
      <c r="Z81" s="15">
        <f t="shared" si="12"/>
        <v>18.399999999999999</v>
      </c>
      <c r="AA81" s="17" t="s">
        <v>1021</v>
      </c>
      <c r="AC81" s="17" t="s">
        <v>1366</v>
      </c>
      <c r="AD81" s="25" t="s">
        <v>1370</v>
      </c>
      <c r="AE81" s="65" t="s">
        <v>368</v>
      </c>
      <c r="AF81" s="18">
        <v>20.7</v>
      </c>
      <c r="AG81" s="15">
        <f t="shared" si="13"/>
        <v>20.7</v>
      </c>
      <c r="AH81" s="17" t="s">
        <v>1306</v>
      </c>
      <c r="AJ81" s="13" t="s">
        <v>1504</v>
      </c>
      <c r="AK81" s="24" t="s">
        <v>1525</v>
      </c>
      <c r="AL81" s="14" t="s">
        <v>1497</v>
      </c>
      <c r="AM81" s="72">
        <v>9.9499999999999993</v>
      </c>
      <c r="AN81" s="15">
        <f t="shared" si="14"/>
        <v>9.9499999999999993</v>
      </c>
      <c r="AO81" s="24"/>
      <c r="AQ81" s="17"/>
      <c r="AR81" s="62"/>
      <c r="AS81" s="18"/>
      <c r="AT81" s="18"/>
      <c r="AU81" s="15">
        <f t="shared" si="15"/>
        <v>0</v>
      </c>
      <c r="AV81" s="17"/>
      <c r="AX81" s="17" t="s">
        <v>863</v>
      </c>
      <c r="AY81" s="62" t="s">
        <v>1370</v>
      </c>
      <c r="AZ81" s="18" t="s">
        <v>2461</v>
      </c>
      <c r="BA81" s="18">
        <v>23.764000000000003</v>
      </c>
      <c r="BB81" s="15">
        <f t="shared" si="16"/>
        <v>23.764000000000003</v>
      </c>
      <c r="BC81" s="17" t="s">
        <v>2518</v>
      </c>
      <c r="BE81" s="81" t="s">
        <v>489</v>
      </c>
      <c r="BF81" s="86"/>
      <c r="BG81" s="87"/>
      <c r="BH81" s="87"/>
      <c r="BI81" s="84">
        <f t="shared" si="9"/>
        <v>0</v>
      </c>
      <c r="BJ81" s="85"/>
      <c r="BK81" s="149"/>
      <c r="BL81" s="96"/>
      <c r="BM81" s="127" t="s">
        <v>1370</v>
      </c>
      <c r="BN81" s="128"/>
      <c r="BO81" s="129" t="s">
        <v>368</v>
      </c>
      <c r="BP81" s="129">
        <v>44.63</v>
      </c>
      <c r="BQ81" s="126">
        <f t="shared" si="17"/>
        <v>44.63</v>
      </c>
      <c r="BR81" s="132" t="s">
        <v>2739</v>
      </c>
      <c r="BS81" s="134"/>
    </row>
    <row r="82" spans="1:71" ht="28.5" x14ac:dyDescent="0.25">
      <c r="A82" s="12">
        <v>1347</v>
      </c>
      <c r="B82" s="12" t="s">
        <v>115</v>
      </c>
      <c r="C82" s="12"/>
      <c r="D82" s="12" t="s">
        <v>368</v>
      </c>
      <c r="E82" s="12">
        <v>1</v>
      </c>
      <c r="G82" s="13" t="s">
        <v>528</v>
      </c>
      <c r="H82" s="24" t="s">
        <v>544</v>
      </c>
      <c r="I82" s="14" t="s">
        <v>416</v>
      </c>
      <c r="J82" s="14">
        <v>9.49</v>
      </c>
      <c r="K82" s="15">
        <f t="shared" si="10"/>
        <v>9.49</v>
      </c>
      <c r="L82" s="13" t="s">
        <v>417</v>
      </c>
      <c r="M82" s="30"/>
      <c r="O82" s="39" t="s">
        <v>863</v>
      </c>
      <c r="P82" s="39" t="s">
        <v>868</v>
      </c>
      <c r="Q82" s="40" t="s">
        <v>368</v>
      </c>
      <c r="R82" s="41">
        <v>31.650000000000002</v>
      </c>
      <c r="S82" s="42">
        <f t="shared" si="11"/>
        <v>31.650000000000002</v>
      </c>
      <c r="T82" s="43" t="s">
        <v>807</v>
      </c>
      <c r="V82" s="13" t="e">
        <v>#N/A</v>
      </c>
      <c r="W82" s="52" t="s">
        <v>1017</v>
      </c>
      <c r="X82" s="53" t="e">
        <v>#N/A</v>
      </c>
      <c r="Y82" s="53">
        <v>0</v>
      </c>
      <c r="Z82" s="15">
        <f t="shared" si="12"/>
        <v>0</v>
      </c>
      <c r="AA82" s="13"/>
      <c r="AC82" s="13" t="s">
        <v>1366</v>
      </c>
      <c r="AD82" s="24" t="s">
        <v>1371</v>
      </c>
      <c r="AE82" s="64" t="s">
        <v>368</v>
      </c>
      <c r="AF82" s="14">
        <v>38.6</v>
      </c>
      <c r="AG82" s="15">
        <f t="shared" si="13"/>
        <v>38.6</v>
      </c>
      <c r="AH82" s="13" t="s">
        <v>1300</v>
      </c>
      <c r="AJ82" s="13" t="s">
        <v>1504</v>
      </c>
      <c r="AK82" s="24" t="s">
        <v>1526</v>
      </c>
      <c r="AL82" s="14" t="s">
        <v>1497</v>
      </c>
      <c r="AM82" s="73">
        <v>18.95</v>
      </c>
      <c r="AN82" s="15">
        <f t="shared" si="14"/>
        <v>18.95</v>
      </c>
      <c r="AO82" s="24"/>
      <c r="AQ82" s="13"/>
      <c r="AR82" s="52"/>
      <c r="AS82" s="14"/>
      <c r="AT82" s="14"/>
      <c r="AU82" s="15">
        <f t="shared" si="15"/>
        <v>0</v>
      </c>
      <c r="AV82" s="13"/>
      <c r="AX82" s="13" t="s">
        <v>863</v>
      </c>
      <c r="AY82" s="52" t="s">
        <v>2570</v>
      </c>
      <c r="AZ82" s="14" t="s">
        <v>2461</v>
      </c>
      <c r="BA82" s="14">
        <v>44.291000000000004</v>
      </c>
      <c r="BB82" s="15">
        <f t="shared" si="16"/>
        <v>44.291000000000004</v>
      </c>
      <c r="BC82" s="13" t="s">
        <v>2530</v>
      </c>
      <c r="BE82" s="81" t="s">
        <v>489</v>
      </c>
      <c r="BF82" s="82"/>
      <c r="BG82" s="83"/>
      <c r="BH82" s="83"/>
      <c r="BI82" s="84">
        <f t="shared" si="9"/>
        <v>0</v>
      </c>
      <c r="BJ82" s="81"/>
      <c r="BK82" s="138"/>
      <c r="BL82" s="96"/>
      <c r="BM82" s="123" t="s">
        <v>1371</v>
      </c>
      <c r="BN82" s="124"/>
      <c r="BO82" s="125" t="s">
        <v>368</v>
      </c>
      <c r="BP82" s="125">
        <v>44.63</v>
      </c>
      <c r="BQ82" s="126">
        <f t="shared" si="17"/>
        <v>44.63</v>
      </c>
      <c r="BR82" s="133" t="s">
        <v>2739</v>
      </c>
      <c r="BS82" s="134"/>
    </row>
    <row r="83" spans="1:71" ht="42.75" x14ac:dyDescent="0.25">
      <c r="A83" s="16">
        <v>1349</v>
      </c>
      <c r="B83" s="16" t="s">
        <v>116</v>
      </c>
      <c r="C83" s="16" t="s">
        <v>117</v>
      </c>
      <c r="D83" s="16" t="s">
        <v>374</v>
      </c>
      <c r="E83" s="16">
        <v>20</v>
      </c>
      <c r="G83" s="17" t="s">
        <v>545</v>
      </c>
      <c r="H83" s="25" t="s">
        <v>546</v>
      </c>
      <c r="I83" s="18" t="s">
        <v>461</v>
      </c>
      <c r="J83" s="18">
        <v>1.6216369047619046</v>
      </c>
      <c r="K83" s="15">
        <f t="shared" si="10"/>
        <v>32.432738095238093</v>
      </c>
      <c r="L83" s="17" t="s">
        <v>417</v>
      </c>
      <c r="M83" s="31" t="s">
        <v>547</v>
      </c>
      <c r="O83" s="44" t="s">
        <v>833</v>
      </c>
      <c r="P83" s="44" t="s">
        <v>869</v>
      </c>
      <c r="Q83" s="45" t="s">
        <v>374</v>
      </c>
      <c r="R83" s="46">
        <v>2.86</v>
      </c>
      <c r="S83" s="42">
        <f t="shared" si="11"/>
        <v>57.199999999999996</v>
      </c>
      <c r="T83" s="47" t="s">
        <v>807</v>
      </c>
      <c r="V83" s="13" t="s">
        <v>1073</v>
      </c>
      <c r="W83" s="52" t="s">
        <v>1074</v>
      </c>
      <c r="X83" s="53" t="s">
        <v>1024</v>
      </c>
      <c r="Y83" s="53">
        <v>4.43</v>
      </c>
      <c r="Z83" s="15">
        <f t="shared" si="12"/>
        <v>88.6</v>
      </c>
      <c r="AA83" s="17" t="s">
        <v>1021</v>
      </c>
      <c r="AC83" s="17" t="s">
        <v>1073</v>
      </c>
      <c r="AD83" s="25" t="s">
        <v>1372</v>
      </c>
      <c r="AE83" s="65" t="s">
        <v>374</v>
      </c>
      <c r="AF83" s="18">
        <v>5.25</v>
      </c>
      <c r="AG83" s="15">
        <f t="shared" si="13"/>
        <v>105</v>
      </c>
      <c r="AH83" s="17" t="s">
        <v>1306</v>
      </c>
      <c r="AJ83" s="17" t="s">
        <v>1527</v>
      </c>
      <c r="AK83" s="24" t="s">
        <v>1528</v>
      </c>
      <c r="AL83" s="18" t="s">
        <v>1529</v>
      </c>
      <c r="AM83" s="72">
        <v>8.49</v>
      </c>
      <c r="AN83" s="15">
        <f t="shared" si="14"/>
        <v>169.8</v>
      </c>
      <c r="AO83" s="24"/>
      <c r="AQ83" s="17" t="s">
        <v>1073</v>
      </c>
      <c r="AR83" s="62" t="s">
        <v>2255</v>
      </c>
      <c r="AS83" s="18" t="s">
        <v>2256</v>
      </c>
      <c r="AT83" s="18">
        <v>4.46</v>
      </c>
      <c r="AU83" s="15">
        <f t="shared" si="15"/>
        <v>89.2</v>
      </c>
      <c r="AV83" s="17">
        <v>3</v>
      </c>
      <c r="AX83" s="17" t="s">
        <v>2571</v>
      </c>
      <c r="AY83" s="62" t="s">
        <v>869</v>
      </c>
      <c r="AZ83" s="18" t="s">
        <v>2572</v>
      </c>
      <c r="BA83" s="18">
        <v>11.999000000000001</v>
      </c>
      <c r="BB83" s="15">
        <f t="shared" si="16"/>
        <v>239.98000000000002</v>
      </c>
      <c r="BC83" s="17" t="s">
        <v>2518</v>
      </c>
      <c r="BE83" s="85" t="s">
        <v>489</v>
      </c>
      <c r="BF83" s="86"/>
      <c r="BG83" s="87"/>
      <c r="BH83" s="87"/>
      <c r="BI83" s="84">
        <f t="shared" si="9"/>
        <v>0</v>
      </c>
      <c r="BJ83" s="85"/>
      <c r="BK83" s="90"/>
      <c r="BL83" s="95"/>
      <c r="BM83" s="127"/>
      <c r="BN83" s="128"/>
      <c r="BO83" s="129" t="s">
        <v>374</v>
      </c>
      <c r="BP83" s="129"/>
      <c r="BQ83" s="126">
        <f t="shared" si="17"/>
        <v>0</v>
      </c>
      <c r="BR83" s="127"/>
      <c r="BS83" s="134"/>
    </row>
    <row r="84" spans="1:71" ht="28.5" x14ac:dyDescent="0.25">
      <c r="A84" s="12">
        <v>1361</v>
      </c>
      <c r="B84" s="12" t="s">
        <v>118</v>
      </c>
      <c r="C84" s="12"/>
      <c r="D84" s="12" t="s">
        <v>368</v>
      </c>
      <c r="E84" s="12">
        <v>45</v>
      </c>
      <c r="G84" s="13" t="s">
        <v>536</v>
      </c>
      <c r="H84" s="24" t="s">
        <v>548</v>
      </c>
      <c r="I84" s="14" t="s">
        <v>549</v>
      </c>
      <c r="J84" s="14">
        <v>115.23896551724138</v>
      </c>
      <c r="K84" s="15">
        <f t="shared" si="10"/>
        <v>5185.753448275862</v>
      </c>
      <c r="L84" s="13" t="s">
        <v>417</v>
      </c>
      <c r="M84" s="30"/>
      <c r="O84" s="39" t="s">
        <v>833</v>
      </c>
      <c r="P84" s="39" t="s">
        <v>870</v>
      </c>
      <c r="Q84" s="40" t="s">
        <v>368</v>
      </c>
      <c r="R84" s="41">
        <v>0.26</v>
      </c>
      <c r="S84" s="42">
        <f t="shared" si="11"/>
        <v>11.700000000000001</v>
      </c>
      <c r="T84" s="43" t="s">
        <v>807</v>
      </c>
      <c r="V84" s="13" t="s">
        <v>1059</v>
      </c>
      <c r="W84" s="52" t="s">
        <v>1075</v>
      </c>
      <c r="X84" s="53" t="s">
        <v>1034</v>
      </c>
      <c r="Y84" s="53">
        <v>94.15</v>
      </c>
      <c r="Z84" s="15">
        <f t="shared" si="12"/>
        <v>4236.75</v>
      </c>
      <c r="AA84" s="17" t="s">
        <v>1021</v>
      </c>
      <c r="AC84" s="13" t="s">
        <v>412</v>
      </c>
      <c r="AD84" s="24" t="s">
        <v>1373</v>
      </c>
      <c r="AE84" s="64" t="s">
        <v>368</v>
      </c>
      <c r="AF84" s="14">
        <v>79.8</v>
      </c>
      <c r="AG84" s="15">
        <f t="shared" si="13"/>
        <v>3591</v>
      </c>
      <c r="AH84" s="13" t="s">
        <v>1300</v>
      </c>
      <c r="AJ84" s="13" t="s">
        <v>1510</v>
      </c>
      <c r="AK84" s="24" t="s">
        <v>1373</v>
      </c>
      <c r="AL84" s="14" t="s">
        <v>1497</v>
      </c>
      <c r="AM84" s="73">
        <v>92.5</v>
      </c>
      <c r="AN84" s="15">
        <f t="shared" si="14"/>
        <v>4162.5</v>
      </c>
      <c r="AO84" s="24"/>
      <c r="AQ84" s="13" t="s">
        <v>412</v>
      </c>
      <c r="AR84" s="52" t="s">
        <v>2257</v>
      </c>
      <c r="AS84" s="14" t="s">
        <v>1586</v>
      </c>
      <c r="AT84" s="14">
        <v>83.39</v>
      </c>
      <c r="AU84" s="15">
        <f t="shared" si="15"/>
        <v>3752.55</v>
      </c>
      <c r="AV84" s="13">
        <v>3</v>
      </c>
      <c r="AX84" s="13" t="s">
        <v>412</v>
      </c>
      <c r="AY84" s="52" t="s">
        <v>2573</v>
      </c>
      <c r="AZ84" s="14" t="s">
        <v>2574</v>
      </c>
      <c r="BA84" s="14">
        <v>106.83400000000002</v>
      </c>
      <c r="BB84" s="15">
        <f t="shared" si="16"/>
        <v>4807.5300000000007</v>
      </c>
      <c r="BC84" s="13" t="s">
        <v>2518</v>
      </c>
      <c r="BE84" s="81" t="s">
        <v>412</v>
      </c>
      <c r="BF84" s="82" t="s">
        <v>1669</v>
      </c>
      <c r="BG84" s="83" t="s">
        <v>1670</v>
      </c>
      <c r="BH84" s="83">
        <v>92.3</v>
      </c>
      <c r="BI84" s="84">
        <f t="shared" si="9"/>
        <v>0</v>
      </c>
      <c r="BJ84" s="81" t="s">
        <v>1592</v>
      </c>
      <c r="BK84" s="91"/>
      <c r="BL84" s="96"/>
      <c r="BM84" s="123" t="s">
        <v>1373</v>
      </c>
      <c r="BN84" s="124"/>
      <c r="BO84" s="125" t="s">
        <v>368</v>
      </c>
      <c r="BP84" s="125">
        <v>67.45</v>
      </c>
      <c r="BQ84" s="126">
        <f t="shared" si="17"/>
        <v>3035.25</v>
      </c>
      <c r="BR84" s="133" t="s">
        <v>2739</v>
      </c>
      <c r="BS84" s="134"/>
    </row>
    <row r="85" spans="1:71" ht="28.5" x14ac:dyDescent="0.25">
      <c r="A85" s="16">
        <v>1362</v>
      </c>
      <c r="B85" s="16" t="s">
        <v>119</v>
      </c>
      <c r="C85" s="16" t="s">
        <v>120</v>
      </c>
      <c r="D85" s="16" t="s">
        <v>380</v>
      </c>
      <c r="E85" s="16">
        <v>9</v>
      </c>
      <c r="G85" s="17" t="s">
        <v>490</v>
      </c>
      <c r="H85" s="25" t="s">
        <v>550</v>
      </c>
      <c r="I85" s="18" t="s">
        <v>549</v>
      </c>
      <c r="J85" s="18">
        <v>239.76000000000002</v>
      </c>
      <c r="K85" s="15">
        <f t="shared" si="10"/>
        <v>2157.84</v>
      </c>
      <c r="L85" s="17" t="s">
        <v>417</v>
      </c>
      <c r="M85" s="31" t="s">
        <v>551</v>
      </c>
      <c r="O85" s="44" t="s">
        <v>851</v>
      </c>
      <c r="P85" s="44" t="s">
        <v>871</v>
      </c>
      <c r="Q85" s="45" t="s">
        <v>380</v>
      </c>
      <c r="R85" s="46">
        <v>496.25</v>
      </c>
      <c r="S85" s="42">
        <f t="shared" si="11"/>
        <v>4466.25</v>
      </c>
      <c r="T85" s="47" t="s">
        <v>807</v>
      </c>
      <c r="V85" s="13" t="s">
        <v>1059</v>
      </c>
      <c r="W85" s="52" t="s">
        <v>1076</v>
      </c>
      <c r="X85" s="53" t="s">
        <v>1034</v>
      </c>
      <c r="Y85" s="53">
        <v>82.3</v>
      </c>
      <c r="Z85" s="15">
        <f t="shared" si="12"/>
        <v>740.69999999999993</v>
      </c>
      <c r="AA85" s="17" t="s">
        <v>1021</v>
      </c>
      <c r="AC85" s="17"/>
      <c r="AD85" s="25" t="s">
        <v>489</v>
      </c>
      <c r="AE85" s="65"/>
      <c r="AF85" s="18"/>
      <c r="AG85" s="15">
        <f t="shared" si="13"/>
        <v>0</v>
      </c>
      <c r="AH85" s="13"/>
      <c r="AJ85" s="17" t="s">
        <v>1510</v>
      </c>
      <c r="AK85" s="24" t="s">
        <v>1530</v>
      </c>
      <c r="AL85" s="18" t="s">
        <v>1531</v>
      </c>
      <c r="AM85" s="72">
        <v>554.9</v>
      </c>
      <c r="AN85" s="15">
        <f t="shared" si="14"/>
        <v>4994.0999999999995</v>
      </c>
      <c r="AO85" s="24"/>
      <c r="AQ85" s="17"/>
      <c r="AR85" s="62"/>
      <c r="AS85" s="18"/>
      <c r="AT85" s="18"/>
      <c r="AU85" s="15">
        <f t="shared" si="15"/>
        <v>0</v>
      </c>
      <c r="AV85" s="17"/>
      <c r="AX85" s="17" t="s">
        <v>412</v>
      </c>
      <c r="AY85" s="62" t="s">
        <v>1530</v>
      </c>
      <c r="AZ85" s="18" t="s">
        <v>2575</v>
      </c>
      <c r="BA85" s="18">
        <v>620.45100000000002</v>
      </c>
      <c r="BB85" s="15">
        <f t="shared" si="16"/>
        <v>5584.0590000000002</v>
      </c>
      <c r="BC85" s="17" t="s">
        <v>2530</v>
      </c>
      <c r="BE85" s="85" t="s">
        <v>489</v>
      </c>
      <c r="BF85" s="86"/>
      <c r="BG85" s="87"/>
      <c r="BH85" s="87"/>
      <c r="BI85" s="84">
        <f t="shared" si="9"/>
        <v>0</v>
      </c>
      <c r="BJ85" s="85"/>
      <c r="BK85" s="137" t="s">
        <v>1668</v>
      </c>
      <c r="BL85" s="96"/>
      <c r="BM85" s="127" t="s">
        <v>1530</v>
      </c>
      <c r="BN85" s="128"/>
      <c r="BO85" s="129" t="s">
        <v>380</v>
      </c>
      <c r="BP85" s="129">
        <v>420</v>
      </c>
      <c r="BQ85" s="126">
        <f t="shared" si="17"/>
        <v>3780</v>
      </c>
      <c r="BR85" s="132" t="s">
        <v>2739</v>
      </c>
      <c r="BS85" s="134"/>
    </row>
    <row r="86" spans="1:71" ht="28.5" x14ac:dyDescent="0.25">
      <c r="A86" s="12">
        <v>1363</v>
      </c>
      <c r="B86" s="12" t="s">
        <v>121</v>
      </c>
      <c r="C86" s="12"/>
      <c r="D86" s="12" t="s">
        <v>368</v>
      </c>
      <c r="E86" s="12">
        <v>1</v>
      </c>
      <c r="G86" s="13" t="s">
        <v>536</v>
      </c>
      <c r="H86" s="24" t="s">
        <v>552</v>
      </c>
      <c r="I86" s="14" t="s">
        <v>416</v>
      </c>
      <c r="J86" s="14">
        <v>489</v>
      </c>
      <c r="K86" s="15">
        <f t="shared" si="10"/>
        <v>489</v>
      </c>
      <c r="L86" s="13" t="s">
        <v>417</v>
      </c>
      <c r="M86" s="30"/>
      <c r="O86" s="39" t="s">
        <v>851</v>
      </c>
      <c r="P86" s="39" t="s">
        <v>872</v>
      </c>
      <c r="Q86" s="40" t="s">
        <v>368</v>
      </c>
      <c r="R86" s="41">
        <v>209.76999999999998</v>
      </c>
      <c r="S86" s="42">
        <f t="shared" si="11"/>
        <v>209.76999999999998</v>
      </c>
      <c r="T86" s="43" t="s">
        <v>853</v>
      </c>
      <c r="V86" s="13" t="e">
        <v>#N/A</v>
      </c>
      <c r="W86" s="52" t="s">
        <v>1017</v>
      </c>
      <c r="X86" s="53" t="e">
        <v>#N/A</v>
      </c>
      <c r="Y86" s="53">
        <v>0</v>
      </c>
      <c r="Z86" s="15">
        <f t="shared" si="12"/>
        <v>0</v>
      </c>
      <c r="AA86" s="13"/>
      <c r="AC86" s="13"/>
      <c r="AD86" s="24" t="s">
        <v>489</v>
      </c>
      <c r="AE86" s="64"/>
      <c r="AF86" s="14"/>
      <c r="AG86" s="15">
        <f t="shared" si="13"/>
        <v>0</v>
      </c>
      <c r="AH86" s="13"/>
      <c r="AJ86" s="13" t="s">
        <v>1510</v>
      </c>
      <c r="AK86" s="24" t="s">
        <v>1532</v>
      </c>
      <c r="AL86" s="14" t="s">
        <v>1497</v>
      </c>
      <c r="AM86" s="73">
        <v>262.69</v>
      </c>
      <c r="AN86" s="15">
        <f t="shared" si="14"/>
        <v>262.69</v>
      </c>
      <c r="AO86" s="24"/>
      <c r="AQ86" s="13"/>
      <c r="AR86" s="52"/>
      <c r="AS86" s="14"/>
      <c r="AT86" s="14"/>
      <c r="AU86" s="15">
        <f t="shared" si="15"/>
        <v>0</v>
      </c>
      <c r="AV86" s="13"/>
      <c r="AX86" s="13" t="s">
        <v>412</v>
      </c>
      <c r="AY86" s="52" t="s">
        <v>2576</v>
      </c>
      <c r="AZ86" s="14" t="s">
        <v>2461</v>
      </c>
      <c r="BA86" s="14">
        <v>344.5</v>
      </c>
      <c r="BB86" s="15">
        <f t="shared" si="16"/>
        <v>344.5</v>
      </c>
      <c r="BC86" s="13" t="s">
        <v>2530</v>
      </c>
      <c r="BE86" s="85" t="s">
        <v>489</v>
      </c>
      <c r="BF86" s="82"/>
      <c r="BG86" s="83"/>
      <c r="BH86" s="83"/>
      <c r="BI86" s="84">
        <f t="shared" si="9"/>
        <v>0</v>
      </c>
      <c r="BJ86" s="81"/>
      <c r="BK86" s="149"/>
      <c r="BL86" s="96"/>
      <c r="BM86" s="123" t="s">
        <v>1532</v>
      </c>
      <c r="BN86" s="124"/>
      <c r="BO86" s="125" t="s">
        <v>368</v>
      </c>
      <c r="BP86" s="125">
        <v>198.75</v>
      </c>
      <c r="BQ86" s="126">
        <f t="shared" si="17"/>
        <v>198.75</v>
      </c>
      <c r="BR86" s="133" t="s">
        <v>2739</v>
      </c>
      <c r="BS86" s="134"/>
    </row>
    <row r="87" spans="1:71" x14ac:dyDescent="0.25">
      <c r="A87" s="16">
        <v>1370</v>
      </c>
      <c r="B87" s="16" t="s">
        <v>342</v>
      </c>
      <c r="C87" s="16"/>
      <c r="D87" s="16" t="s">
        <v>368</v>
      </c>
      <c r="E87" s="16">
        <v>1</v>
      </c>
      <c r="G87" s="17" t="s">
        <v>489</v>
      </c>
      <c r="H87" s="25" t="s">
        <v>489</v>
      </c>
      <c r="I87" s="18" t="s">
        <v>489</v>
      </c>
      <c r="J87" s="18" t="s">
        <v>489</v>
      </c>
      <c r="K87" s="15" t="e">
        <f t="shared" si="10"/>
        <v>#VALUE!</v>
      </c>
      <c r="L87" s="17" t="s">
        <v>489</v>
      </c>
      <c r="M87" s="31"/>
      <c r="O87" s="44" t="s">
        <v>489</v>
      </c>
      <c r="P87" s="44" t="s">
        <v>832</v>
      </c>
      <c r="Q87" s="45" t="s">
        <v>832</v>
      </c>
      <c r="R87" s="46">
        <v>0</v>
      </c>
      <c r="S87" s="42">
        <f t="shared" si="11"/>
        <v>0</v>
      </c>
      <c r="T87" s="47" t="s">
        <v>832</v>
      </c>
      <c r="V87" s="13" t="e">
        <v>#N/A</v>
      </c>
      <c r="W87" s="52" t="s">
        <v>1017</v>
      </c>
      <c r="X87" s="53" t="e">
        <v>#N/A</v>
      </c>
      <c r="Y87" s="53">
        <v>0</v>
      </c>
      <c r="Z87" s="15">
        <f t="shared" si="12"/>
        <v>0</v>
      </c>
      <c r="AA87" s="17"/>
      <c r="AC87" s="17"/>
      <c r="AD87" s="25" t="s">
        <v>489</v>
      </c>
      <c r="AE87" s="65"/>
      <c r="AF87" s="18"/>
      <c r="AG87" s="15">
        <f t="shared" si="13"/>
        <v>0</v>
      </c>
      <c r="AH87" s="13"/>
      <c r="AJ87" s="17"/>
      <c r="AK87" s="24"/>
      <c r="AL87" s="18"/>
      <c r="AM87" s="18"/>
      <c r="AN87" s="15">
        <f t="shared" si="14"/>
        <v>0</v>
      </c>
      <c r="AO87" s="24"/>
      <c r="AQ87" s="17"/>
      <c r="AR87" s="62"/>
      <c r="AS87" s="18"/>
      <c r="AT87" s="18"/>
      <c r="AU87" s="15">
        <f t="shared" si="15"/>
        <v>0</v>
      </c>
      <c r="AV87" s="17"/>
      <c r="AX87" s="17" t="s">
        <v>412</v>
      </c>
      <c r="AY87" s="62" t="s">
        <v>2577</v>
      </c>
      <c r="AZ87" s="18" t="s">
        <v>2461</v>
      </c>
      <c r="BA87" s="18">
        <v>7386.366</v>
      </c>
      <c r="BB87" s="15">
        <f t="shared" si="16"/>
        <v>7386.366</v>
      </c>
      <c r="BC87" s="17" t="s">
        <v>2578</v>
      </c>
      <c r="BE87" s="85" t="s">
        <v>489</v>
      </c>
      <c r="BF87" s="86"/>
      <c r="BG87" s="87"/>
      <c r="BH87" s="87"/>
      <c r="BI87" s="84">
        <f t="shared" si="9"/>
        <v>0</v>
      </c>
      <c r="BJ87" s="85"/>
      <c r="BK87" s="149"/>
      <c r="BL87" s="96"/>
      <c r="BM87" s="127"/>
      <c r="BN87" s="128"/>
      <c r="BO87" s="129" t="s">
        <v>2749</v>
      </c>
      <c r="BP87" s="129"/>
      <c r="BQ87" s="126">
        <f t="shared" si="17"/>
        <v>0</v>
      </c>
      <c r="BR87" s="127"/>
      <c r="BS87" s="135" t="s">
        <v>2750</v>
      </c>
    </row>
    <row r="88" spans="1:71" ht="71.25" x14ac:dyDescent="0.25">
      <c r="A88" s="12">
        <v>1371</v>
      </c>
      <c r="B88" s="12" t="s">
        <v>343</v>
      </c>
      <c r="C88" s="12"/>
      <c r="D88" s="12" t="s">
        <v>368</v>
      </c>
      <c r="E88" s="12">
        <v>1</v>
      </c>
      <c r="G88" s="13" t="s">
        <v>489</v>
      </c>
      <c r="H88" s="24" t="s">
        <v>489</v>
      </c>
      <c r="I88" s="14" t="s">
        <v>489</v>
      </c>
      <c r="J88" s="14" t="s">
        <v>489</v>
      </c>
      <c r="K88" s="15" t="e">
        <f t="shared" si="10"/>
        <v>#VALUE!</v>
      </c>
      <c r="L88" s="13" t="s">
        <v>489</v>
      </c>
      <c r="M88" s="30"/>
      <c r="O88" s="39" t="s">
        <v>489</v>
      </c>
      <c r="P88" s="39" t="s">
        <v>832</v>
      </c>
      <c r="Q88" s="40" t="s">
        <v>832</v>
      </c>
      <c r="R88" s="41">
        <v>0</v>
      </c>
      <c r="S88" s="42">
        <f t="shared" si="11"/>
        <v>0</v>
      </c>
      <c r="T88" s="43" t="s">
        <v>832</v>
      </c>
      <c r="V88" s="13" t="e">
        <v>#N/A</v>
      </c>
      <c r="W88" s="52" t="s">
        <v>1017</v>
      </c>
      <c r="X88" s="53" t="e">
        <v>#N/A</v>
      </c>
      <c r="Y88" s="53">
        <v>0</v>
      </c>
      <c r="Z88" s="15">
        <f t="shared" si="12"/>
        <v>0</v>
      </c>
      <c r="AA88" s="13"/>
      <c r="AC88" s="13"/>
      <c r="AD88" s="24" t="s">
        <v>489</v>
      </c>
      <c r="AE88" s="64"/>
      <c r="AF88" s="14"/>
      <c r="AG88" s="15">
        <f t="shared" si="13"/>
        <v>0</v>
      </c>
      <c r="AH88" s="13"/>
      <c r="AJ88" s="13"/>
      <c r="AK88" s="24"/>
      <c r="AL88" s="14"/>
      <c r="AM88" s="14"/>
      <c r="AN88" s="15">
        <f t="shared" si="14"/>
        <v>0</v>
      </c>
      <c r="AO88" s="24"/>
      <c r="AQ88" s="13"/>
      <c r="AR88" s="52"/>
      <c r="AS88" s="14"/>
      <c r="AT88" s="14"/>
      <c r="AU88" s="15">
        <f t="shared" si="15"/>
        <v>0</v>
      </c>
      <c r="AV88" s="13"/>
      <c r="AX88" s="13" t="s">
        <v>412</v>
      </c>
      <c r="AY88" s="52" t="s">
        <v>2579</v>
      </c>
      <c r="AZ88" s="14" t="s">
        <v>2461</v>
      </c>
      <c r="BA88" s="14">
        <v>40196.584999999999</v>
      </c>
      <c r="BB88" s="15">
        <f t="shared" si="16"/>
        <v>40196.584999999999</v>
      </c>
      <c r="BC88" s="13" t="s">
        <v>2578</v>
      </c>
      <c r="BE88" s="85" t="s">
        <v>489</v>
      </c>
      <c r="BF88" s="82"/>
      <c r="BG88" s="83"/>
      <c r="BH88" s="83"/>
      <c r="BI88" s="84">
        <f t="shared" si="9"/>
        <v>0</v>
      </c>
      <c r="BJ88" s="81"/>
      <c r="BK88" s="149"/>
      <c r="BL88" s="96"/>
      <c r="BM88" s="123" t="s">
        <v>2751</v>
      </c>
      <c r="BN88" s="124"/>
      <c r="BO88" s="125" t="s">
        <v>2752</v>
      </c>
      <c r="BP88" s="125">
        <v>32816.400000000001</v>
      </c>
      <c r="BQ88" s="126">
        <f t="shared" si="17"/>
        <v>32816.400000000001</v>
      </c>
      <c r="BR88" s="133" t="s">
        <v>2753</v>
      </c>
      <c r="BS88" s="136" t="s">
        <v>2754</v>
      </c>
    </row>
    <row r="89" spans="1:71" ht="71.25" x14ac:dyDescent="0.25">
      <c r="A89" s="16">
        <v>1372</v>
      </c>
      <c r="B89" s="16" t="s">
        <v>122</v>
      </c>
      <c r="C89" s="16"/>
      <c r="D89" s="16" t="s">
        <v>368</v>
      </c>
      <c r="E89" s="16">
        <v>1</v>
      </c>
      <c r="G89" s="17" t="s">
        <v>489</v>
      </c>
      <c r="H89" s="25" t="s">
        <v>489</v>
      </c>
      <c r="I89" s="18" t="s">
        <v>489</v>
      </c>
      <c r="J89" s="18" t="s">
        <v>489</v>
      </c>
      <c r="K89" s="15" t="e">
        <f t="shared" si="10"/>
        <v>#VALUE!</v>
      </c>
      <c r="L89" s="17" t="s">
        <v>489</v>
      </c>
      <c r="M89" s="31"/>
      <c r="O89" s="44" t="s">
        <v>489</v>
      </c>
      <c r="P89" s="44" t="s">
        <v>832</v>
      </c>
      <c r="Q89" s="45" t="s">
        <v>832</v>
      </c>
      <c r="R89" s="46">
        <v>0</v>
      </c>
      <c r="S89" s="42">
        <f t="shared" si="11"/>
        <v>0</v>
      </c>
      <c r="T89" s="47" t="s">
        <v>832</v>
      </c>
      <c r="V89" s="13" t="e">
        <v>#N/A</v>
      </c>
      <c r="W89" s="52" t="s">
        <v>1017</v>
      </c>
      <c r="X89" s="53" t="e">
        <v>#N/A</v>
      </c>
      <c r="Y89" s="53">
        <v>0</v>
      </c>
      <c r="Z89" s="15">
        <f t="shared" si="12"/>
        <v>0</v>
      </c>
      <c r="AA89" s="17"/>
      <c r="AC89" s="17"/>
      <c r="AD89" s="25" t="s">
        <v>489</v>
      </c>
      <c r="AE89" s="65"/>
      <c r="AF89" s="18"/>
      <c r="AG89" s="15">
        <f t="shared" si="13"/>
        <v>0</v>
      </c>
      <c r="AH89" s="13"/>
      <c r="AJ89" s="17"/>
      <c r="AK89" s="24"/>
      <c r="AL89" s="18"/>
      <c r="AM89" s="18"/>
      <c r="AN89" s="15">
        <f t="shared" si="14"/>
        <v>0</v>
      </c>
      <c r="AO89" s="24"/>
      <c r="AQ89" s="17"/>
      <c r="AR89" s="62"/>
      <c r="AS89" s="18"/>
      <c r="AT89" s="18"/>
      <c r="AU89" s="15">
        <f t="shared" si="15"/>
        <v>0</v>
      </c>
      <c r="AV89" s="17"/>
      <c r="AX89" s="17" t="s">
        <v>412</v>
      </c>
      <c r="AY89" s="62" t="s">
        <v>2579</v>
      </c>
      <c r="AZ89" s="18" t="s">
        <v>2461</v>
      </c>
      <c r="BA89" s="18">
        <v>40196.584999999999</v>
      </c>
      <c r="BB89" s="15">
        <f t="shared" si="16"/>
        <v>40196.584999999999</v>
      </c>
      <c r="BC89" s="17" t="s">
        <v>2578</v>
      </c>
      <c r="BE89" s="85" t="s">
        <v>489</v>
      </c>
      <c r="BF89" s="86"/>
      <c r="BG89" s="87"/>
      <c r="BH89" s="87"/>
      <c r="BI89" s="84">
        <f t="shared" si="9"/>
        <v>0</v>
      </c>
      <c r="BJ89" s="85"/>
      <c r="BK89" s="149"/>
      <c r="BL89" s="96"/>
      <c r="BM89" s="127" t="s">
        <v>2751</v>
      </c>
      <c r="BN89" s="128"/>
      <c r="BO89" s="129" t="s">
        <v>2752</v>
      </c>
      <c r="BP89" s="129">
        <v>32816.400000000001</v>
      </c>
      <c r="BQ89" s="126">
        <f t="shared" si="17"/>
        <v>32816.400000000001</v>
      </c>
      <c r="BR89" s="132" t="s">
        <v>2753</v>
      </c>
      <c r="BS89" s="136" t="s">
        <v>2754</v>
      </c>
    </row>
    <row r="90" spans="1:71" ht="28.5" x14ac:dyDescent="0.25">
      <c r="A90" s="12">
        <v>1380</v>
      </c>
      <c r="B90" s="12" t="s">
        <v>123</v>
      </c>
      <c r="C90" s="12"/>
      <c r="D90" s="12" t="s">
        <v>368</v>
      </c>
      <c r="E90" s="12">
        <v>1</v>
      </c>
      <c r="G90" s="13" t="s">
        <v>553</v>
      </c>
      <c r="H90" s="24" t="s">
        <v>554</v>
      </c>
      <c r="I90" s="14" t="s">
        <v>416</v>
      </c>
      <c r="J90" s="14">
        <v>2.58</v>
      </c>
      <c r="K90" s="15">
        <f t="shared" si="10"/>
        <v>2.58</v>
      </c>
      <c r="L90" s="13" t="s">
        <v>417</v>
      </c>
      <c r="M90" s="30"/>
      <c r="O90" s="39" t="s">
        <v>851</v>
      </c>
      <c r="P90" s="39" t="s">
        <v>873</v>
      </c>
      <c r="Q90" s="40" t="s">
        <v>368</v>
      </c>
      <c r="R90" s="41">
        <v>126.65</v>
      </c>
      <c r="S90" s="42">
        <f t="shared" si="11"/>
        <v>126.65</v>
      </c>
      <c r="T90" s="43" t="s">
        <v>853</v>
      </c>
      <c r="V90" s="13" t="s">
        <v>1077</v>
      </c>
      <c r="W90" s="52" t="s">
        <v>1078</v>
      </c>
      <c r="X90" s="53" t="s">
        <v>1020</v>
      </c>
      <c r="Y90" s="53">
        <v>61.54</v>
      </c>
      <c r="Z90" s="15">
        <f t="shared" si="12"/>
        <v>61.54</v>
      </c>
      <c r="AA90" s="17" t="s">
        <v>1021</v>
      </c>
      <c r="AC90" s="13"/>
      <c r="AD90" s="24" t="s">
        <v>489</v>
      </c>
      <c r="AE90" s="64"/>
      <c r="AF90" s="14"/>
      <c r="AG90" s="15">
        <f t="shared" si="13"/>
        <v>0</v>
      </c>
      <c r="AH90" s="13"/>
      <c r="AJ90" s="13" t="s">
        <v>1510</v>
      </c>
      <c r="AK90" s="24" t="s">
        <v>1533</v>
      </c>
      <c r="AL90" s="14" t="s">
        <v>1497</v>
      </c>
      <c r="AM90" s="73">
        <v>149</v>
      </c>
      <c r="AN90" s="15">
        <f t="shared" si="14"/>
        <v>149</v>
      </c>
      <c r="AO90" s="24"/>
      <c r="AQ90" s="13"/>
      <c r="AR90" s="52"/>
      <c r="AS90" s="14"/>
      <c r="AT90" s="14"/>
      <c r="AU90" s="15">
        <f t="shared" si="15"/>
        <v>0</v>
      </c>
      <c r="AV90" s="13"/>
      <c r="AX90" s="13" t="s">
        <v>2475</v>
      </c>
      <c r="AY90" s="52" t="s">
        <v>2475</v>
      </c>
      <c r="AZ90" s="14" t="s">
        <v>2475</v>
      </c>
      <c r="BA90" s="14" t="s">
        <v>2475</v>
      </c>
      <c r="BB90" s="15"/>
      <c r="BC90" s="13" t="s">
        <v>2475</v>
      </c>
      <c r="BE90" s="85" t="s">
        <v>489</v>
      </c>
      <c r="BF90" s="82"/>
      <c r="BG90" s="83"/>
      <c r="BH90" s="83"/>
      <c r="BI90" s="84">
        <f t="shared" si="9"/>
        <v>0</v>
      </c>
      <c r="BJ90" s="81"/>
      <c r="BK90" s="149"/>
      <c r="BL90" s="96"/>
      <c r="BM90" s="123" t="s">
        <v>1533</v>
      </c>
      <c r="BN90" s="124"/>
      <c r="BO90" s="125" t="s">
        <v>368</v>
      </c>
      <c r="BP90" s="125">
        <v>105</v>
      </c>
      <c r="BQ90" s="126">
        <f t="shared" si="17"/>
        <v>105</v>
      </c>
      <c r="BR90" s="133" t="s">
        <v>2739</v>
      </c>
      <c r="BS90" s="134"/>
    </row>
    <row r="91" spans="1:71" ht="28.5" x14ac:dyDescent="0.25">
      <c r="A91" s="16">
        <v>1382</v>
      </c>
      <c r="B91" s="16" t="s">
        <v>124</v>
      </c>
      <c r="C91" s="16"/>
      <c r="D91" s="16" t="s">
        <v>368</v>
      </c>
      <c r="E91" s="16">
        <v>2</v>
      </c>
      <c r="G91" s="17" t="s">
        <v>536</v>
      </c>
      <c r="H91" s="25" t="s">
        <v>555</v>
      </c>
      <c r="I91" s="18" t="s">
        <v>416</v>
      </c>
      <c r="J91" s="18">
        <v>209</v>
      </c>
      <c r="K91" s="15">
        <f t="shared" si="10"/>
        <v>418</v>
      </c>
      <c r="L91" s="17" t="s">
        <v>417</v>
      </c>
      <c r="M91" s="31"/>
      <c r="O91" s="44" t="s">
        <v>851</v>
      </c>
      <c r="P91" s="44" t="s">
        <v>874</v>
      </c>
      <c r="Q91" s="45" t="s">
        <v>368</v>
      </c>
      <c r="R91" s="46">
        <v>392.90999999999997</v>
      </c>
      <c r="S91" s="42">
        <f t="shared" si="11"/>
        <v>785.81999999999994</v>
      </c>
      <c r="T91" s="47" t="s">
        <v>853</v>
      </c>
      <c r="V91" s="13" t="s">
        <v>1059</v>
      </c>
      <c r="W91" s="52" t="s">
        <v>1079</v>
      </c>
      <c r="X91" s="53" t="s">
        <v>1020</v>
      </c>
      <c r="Y91" s="53">
        <v>268.32</v>
      </c>
      <c r="Z91" s="15">
        <f t="shared" si="12"/>
        <v>536.64</v>
      </c>
      <c r="AA91" s="17" t="s">
        <v>1021</v>
      </c>
      <c r="AC91" s="17"/>
      <c r="AD91" s="25" t="s">
        <v>489</v>
      </c>
      <c r="AE91" s="65"/>
      <c r="AF91" s="18"/>
      <c r="AG91" s="15">
        <f t="shared" si="13"/>
        <v>0</v>
      </c>
      <c r="AH91" s="13"/>
      <c r="AJ91" s="17" t="s">
        <v>1510</v>
      </c>
      <c r="AK91" s="24" t="s">
        <v>1534</v>
      </c>
      <c r="AL91" s="18" t="s">
        <v>1497</v>
      </c>
      <c r="AM91" s="72">
        <v>489</v>
      </c>
      <c r="AN91" s="15">
        <f t="shared" si="14"/>
        <v>978</v>
      </c>
      <c r="AO91" s="24"/>
      <c r="AQ91" s="17"/>
      <c r="AR91" s="62"/>
      <c r="AS91" s="18"/>
      <c r="AT91" s="18"/>
      <c r="AU91" s="15">
        <f t="shared" si="15"/>
        <v>0</v>
      </c>
      <c r="AV91" s="17"/>
      <c r="AX91" s="17" t="s">
        <v>412</v>
      </c>
      <c r="AY91" s="62" t="s">
        <v>2580</v>
      </c>
      <c r="AZ91" s="18" t="s">
        <v>2461</v>
      </c>
      <c r="BA91" s="18">
        <v>643.5</v>
      </c>
      <c r="BB91" s="15">
        <f t="shared" si="16"/>
        <v>1287</v>
      </c>
      <c r="BC91" s="17" t="s">
        <v>2490</v>
      </c>
      <c r="BE91" s="85" t="s">
        <v>489</v>
      </c>
      <c r="BF91" s="86"/>
      <c r="BG91" s="87"/>
      <c r="BH91" s="87"/>
      <c r="BI91" s="84">
        <f t="shared" si="9"/>
        <v>0</v>
      </c>
      <c r="BJ91" s="85"/>
      <c r="BK91" s="149"/>
      <c r="BL91" s="96"/>
      <c r="BM91" s="127" t="s">
        <v>2755</v>
      </c>
      <c r="BN91" s="128"/>
      <c r="BO91" s="129" t="s">
        <v>368</v>
      </c>
      <c r="BP91" s="129">
        <v>356.25</v>
      </c>
      <c r="BQ91" s="126">
        <f t="shared" si="17"/>
        <v>712.5</v>
      </c>
      <c r="BR91" s="132" t="s">
        <v>2739</v>
      </c>
      <c r="BS91" s="134"/>
    </row>
    <row r="92" spans="1:71" x14ac:dyDescent="0.25">
      <c r="A92" s="12">
        <v>1390</v>
      </c>
      <c r="B92" s="12" t="s">
        <v>344</v>
      </c>
      <c r="C92" s="12"/>
      <c r="D92" s="12" t="s">
        <v>368</v>
      </c>
      <c r="E92" s="12">
        <v>1</v>
      </c>
      <c r="G92" s="13" t="s">
        <v>489</v>
      </c>
      <c r="H92" s="24" t="s">
        <v>489</v>
      </c>
      <c r="I92" s="14" t="s">
        <v>489</v>
      </c>
      <c r="J92" s="14" t="s">
        <v>489</v>
      </c>
      <c r="K92" s="15" t="e">
        <f t="shared" si="10"/>
        <v>#VALUE!</v>
      </c>
      <c r="L92" s="13" t="s">
        <v>489</v>
      </c>
      <c r="M92" s="30"/>
      <c r="O92" s="39" t="s">
        <v>489</v>
      </c>
      <c r="P92" s="39" t="s">
        <v>832</v>
      </c>
      <c r="Q92" s="40" t="s">
        <v>832</v>
      </c>
      <c r="R92" s="41">
        <v>0</v>
      </c>
      <c r="S92" s="42">
        <f t="shared" si="11"/>
        <v>0</v>
      </c>
      <c r="T92" s="43" t="s">
        <v>832</v>
      </c>
      <c r="V92" s="13" t="e">
        <v>#N/A</v>
      </c>
      <c r="W92" s="52" t="s">
        <v>1017</v>
      </c>
      <c r="X92" s="53" t="e">
        <v>#N/A</v>
      </c>
      <c r="Y92" s="53">
        <v>0</v>
      </c>
      <c r="Z92" s="15">
        <f t="shared" si="12"/>
        <v>0</v>
      </c>
      <c r="AA92" s="13"/>
      <c r="AC92" s="13"/>
      <c r="AD92" s="24" t="s">
        <v>489</v>
      </c>
      <c r="AE92" s="64"/>
      <c r="AF92" s="14"/>
      <c r="AG92" s="15">
        <f t="shared" si="13"/>
        <v>0</v>
      </c>
      <c r="AH92" s="13"/>
      <c r="AJ92" s="13" t="s">
        <v>1510</v>
      </c>
      <c r="AK92" s="24" t="s">
        <v>1535</v>
      </c>
      <c r="AL92" s="14" t="s">
        <v>1497</v>
      </c>
      <c r="AM92" s="73">
        <v>24.95</v>
      </c>
      <c r="AN92" s="15">
        <f t="shared" si="14"/>
        <v>24.95</v>
      </c>
      <c r="AO92" s="24"/>
      <c r="AQ92" s="13"/>
      <c r="AR92" s="52"/>
      <c r="AS92" s="14"/>
      <c r="AT92" s="14"/>
      <c r="AU92" s="15">
        <f t="shared" si="15"/>
        <v>0</v>
      </c>
      <c r="AV92" s="13"/>
      <c r="AX92" s="13" t="s">
        <v>412</v>
      </c>
      <c r="AY92" s="52" t="s">
        <v>1535</v>
      </c>
      <c r="AZ92" s="14" t="s">
        <v>2461</v>
      </c>
      <c r="BA92" s="14">
        <v>15.600000000000001</v>
      </c>
      <c r="BB92" s="15">
        <f t="shared" si="16"/>
        <v>15.600000000000001</v>
      </c>
      <c r="BC92" s="13" t="s">
        <v>2490</v>
      </c>
      <c r="BE92" s="85" t="s">
        <v>489</v>
      </c>
      <c r="BF92" s="82"/>
      <c r="BG92" s="83"/>
      <c r="BH92" s="83"/>
      <c r="BI92" s="84">
        <f t="shared" si="9"/>
        <v>0</v>
      </c>
      <c r="BJ92" s="81"/>
      <c r="BK92" s="149"/>
      <c r="BL92" s="96"/>
      <c r="BM92" s="123" t="s">
        <v>1535</v>
      </c>
      <c r="BN92" s="124"/>
      <c r="BO92" s="125" t="s">
        <v>368</v>
      </c>
      <c r="BP92" s="125">
        <v>9</v>
      </c>
      <c r="BQ92" s="126">
        <f t="shared" si="17"/>
        <v>9</v>
      </c>
      <c r="BR92" s="133" t="s">
        <v>2739</v>
      </c>
      <c r="BS92" s="134"/>
    </row>
    <row r="93" spans="1:71" x14ac:dyDescent="0.25">
      <c r="A93" s="16">
        <v>1391</v>
      </c>
      <c r="B93" s="16" t="s">
        <v>345</v>
      </c>
      <c r="C93" s="16"/>
      <c r="D93" s="16" t="s">
        <v>368</v>
      </c>
      <c r="E93" s="16">
        <v>1</v>
      </c>
      <c r="G93" s="17" t="s">
        <v>489</v>
      </c>
      <c r="H93" s="25" t="s">
        <v>489</v>
      </c>
      <c r="I93" s="18" t="s">
        <v>489</v>
      </c>
      <c r="J93" s="18" t="s">
        <v>489</v>
      </c>
      <c r="K93" s="15" t="e">
        <f t="shared" si="10"/>
        <v>#VALUE!</v>
      </c>
      <c r="L93" s="17" t="s">
        <v>489</v>
      </c>
      <c r="M93" s="31"/>
      <c r="O93" s="44" t="s">
        <v>489</v>
      </c>
      <c r="P93" s="44" t="s">
        <v>832</v>
      </c>
      <c r="Q93" s="45" t="s">
        <v>832</v>
      </c>
      <c r="R93" s="46">
        <v>0</v>
      </c>
      <c r="S93" s="42">
        <f t="shared" si="11"/>
        <v>0</v>
      </c>
      <c r="T93" s="47" t="s">
        <v>832</v>
      </c>
      <c r="V93" s="13" t="e">
        <v>#N/A</v>
      </c>
      <c r="W93" s="52" t="s">
        <v>1017</v>
      </c>
      <c r="X93" s="53" t="e">
        <v>#N/A</v>
      </c>
      <c r="Y93" s="53">
        <v>0</v>
      </c>
      <c r="Z93" s="15">
        <f t="shared" si="12"/>
        <v>0</v>
      </c>
      <c r="AA93" s="17"/>
      <c r="AC93" s="17"/>
      <c r="AD93" s="25" t="s">
        <v>489</v>
      </c>
      <c r="AE93" s="65"/>
      <c r="AF93" s="18"/>
      <c r="AG93" s="15">
        <f t="shared" si="13"/>
        <v>0</v>
      </c>
      <c r="AH93" s="13"/>
      <c r="AJ93" s="17" t="s">
        <v>1510</v>
      </c>
      <c r="AK93" s="24" t="s">
        <v>1536</v>
      </c>
      <c r="AL93" s="18" t="s">
        <v>1497</v>
      </c>
      <c r="AM93" s="72">
        <v>49</v>
      </c>
      <c r="AN93" s="15">
        <f t="shared" si="14"/>
        <v>49</v>
      </c>
      <c r="AO93" s="24"/>
      <c r="AQ93" s="17"/>
      <c r="AR93" s="62"/>
      <c r="AS93" s="18"/>
      <c r="AT93" s="18"/>
      <c r="AU93" s="15">
        <f t="shared" si="15"/>
        <v>0</v>
      </c>
      <c r="AV93" s="17"/>
      <c r="AX93" s="17" t="s">
        <v>2475</v>
      </c>
      <c r="AY93" s="62" t="s">
        <v>2475</v>
      </c>
      <c r="AZ93" s="18" t="s">
        <v>2475</v>
      </c>
      <c r="BA93" s="18" t="s">
        <v>2475</v>
      </c>
      <c r="BB93" s="15"/>
      <c r="BC93" s="17" t="s">
        <v>2475</v>
      </c>
      <c r="BE93" s="85" t="s">
        <v>489</v>
      </c>
      <c r="BF93" s="86"/>
      <c r="BG93" s="87"/>
      <c r="BH93" s="87"/>
      <c r="BI93" s="84">
        <f t="shared" si="9"/>
        <v>0</v>
      </c>
      <c r="BJ93" s="85"/>
      <c r="BK93" s="138"/>
      <c r="BL93" s="96"/>
      <c r="BM93" s="127" t="s">
        <v>1536</v>
      </c>
      <c r="BN93" s="128"/>
      <c r="BO93" s="129" t="s">
        <v>368</v>
      </c>
      <c r="BP93" s="129">
        <v>22.5</v>
      </c>
      <c r="BQ93" s="126">
        <f t="shared" si="17"/>
        <v>22.5</v>
      </c>
      <c r="BR93" s="132" t="s">
        <v>2739</v>
      </c>
      <c r="BS93" s="134"/>
    </row>
    <row r="94" spans="1:71" ht="28.5" x14ac:dyDescent="0.25">
      <c r="A94" s="12">
        <v>1401</v>
      </c>
      <c r="B94" s="12" t="s">
        <v>125</v>
      </c>
      <c r="C94" s="12" t="s">
        <v>126</v>
      </c>
      <c r="D94" s="12" t="s">
        <v>368</v>
      </c>
      <c r="E94" s="12">
        <v>10</v>
      </c>
      <c r="G94" s="13" t="s">
        <v>556</v>
      </c>
      <c r="H94" s="24" t="s">
        <v>557</v>
      </c>
      <c r="I94" s="14" t="s">
        <v>558</v>
      </c>
      <c r="J94" s="14">
        <v>4.125</v>
      </c>
      <c r="K94" s="15">
        <f t="shared" si="10"/>
        <v>41.25</v>
      </c>
      <c r="L94" s="13" t="s">
        <v>417</v>
      </c>
      <c r="M94" s="30" t="s">
        <v>559</v>
      </c>
      <c r="O94" s="39" t="s">
        <v>489</v>
      </c>
      <c r="P94" s="39" t="s">
        <v>832</v>
      </c>
      <c r="Q94" s="40" t="s">
        <v>832</v>
      </c>
      <c r="R94" s="41">
        <v>0</v>
      </c>
      <c r="S94" s="42">
        <f t="shared" si="11"/>
        <v>0</v>
      </c>
      <c r="T94" s="43" t="s">
        <v>832</v>
      </c>
      <c r="V94" s="13" t="s">
        <v>1080</v>
      </c>
      <c r="W94" s="52" t="s">
        <v>1081</v>
      </c>
      <c r="X94" s="53" t="s">
        <v>1020</v>
      </c>
      <c r="Y94" s="53">
        <v>14.25</v>
      </c>
      <c r="Z94" s="15">
        <f t="shared" si="12"/>
        <v>142.5</v>
      </c>
      <c r="AA94" s="17" t="s">
        <v>1021</v>
      </c>
      <c r="AC94" s="13"/>
      <c r="AD94" s="24" t="s">
        <v>489</v>
      </c>
      <c r="AE94" s="64"/>
      <c r="AF94" s="14"/>
      <c r="AG94" s="15">
        <f t="shared" si="13"/>
        <v>0</v>
      </c>
      <c r="AH94" s="13"/>
      <c r="AJ94" s="13"/>
      <c r="AK94" s="24"/>
      <c r="AL94" s="14"/>
      <c r="AM94" s="14"/>
      <c r="AN94" s="15">
        <f t="shared" si="14"/>
        <v>0</v>
      </c>
      <c r="AO94" s="24"/>
      <c r="AQ94" s="13"/>
      <c r="AR94" s="52"/>
      <c r="AS94" s="14"/>
      <c r="AT94" s="14"/>
      <c r="AU94" s="15">
        <f t="shared" si="15"/>
        <v>0</v>
      </c>
      <c r="AV94" s="13"/>
      <c r="AX94" s="13" t="s">
        <v>2581</v>
      </c>
      <c r="AY94" s="52" t="s">
        <v>2582</v>
      </c>
      <c r="AZ94" s="14" t="s">
        <v>2461</v>
      </c>
      <c r="BA94" s="14">
        <v>12.740000000000002</v>
      </c>
      <c r="BB94" s="15">
        <f t="shared" si="16"/>
        <v>127.40000000000002</v>
      </c>
      <c r="BC94" s="13" t="s">
        <v>2490</v>
      </c>
      <c r="BE94" s="85" t="s">
        <v>489</v>
      </c>
      <c r="BF94" s="82"/>
      <c r="BG94" s="83"/>
      <c r="BH94" s="83"/>
      <c r="BI94" s="84">
        <f t="shared" si="9"/>
        <v>0</v>
      </c>
      <c r="BJ94" s="81"/>
      <c r="BK94" s="90"/>
      <c r="BL94" s="95"/>
      <c r="BM94" s="123"/>
      <c r="BN94" s="124"/>
      <c r="BO94" s="125" t="s">
        <v>368</v>
      </c>
      <c r="BP94" s="125"/>
      <c r="BQ94" s="126">
        <f t="shared" si="17"/>
        <v>0</v>
      </c>
      <c r="BR94" s="123"/>
      <c r="BS94" s="134"/>
    </row>
    <row r="95" spans="1:71" ht="28.5" x14ac:dyDescent="0.25">
      <c r="A95" s="16">
        <v>1402</v>
      </c>
      <c r="B95" s="16" t="s">
        <v>127</v>
      </c>
      <c r="C95" s="16" t="s">
        <v>128</v>
      </c>
      <c r="D95" s="16" t="s">
        <v>368</v>
      </c>
      <c r="E95" s="16">
        <v>10</v>
      </c>
      <c r="G95" s="17" t="s">
        <v>560</v>
      </c>
      <c r="H95" s="25" t="s">
        <v>561</v>
      </c>
      <c r="I95" s="18" t="s">
        <v>416</v>
      </c>
      <c r="J95" s="18">
        <v>5.9349999999999996</v>
      </c>
      <c r="K95" s="15">
        <f t="shared" si="10"/>
        <v>59.349999999999994</v>
      </c>
      <c r="L95" s="17" t="s">
        <v>417</v>
      </c>
      <c r="M95" s="31"/>
      <c r="O95" s="44" t="s">
        <v>489</v>
      </c>
      <c r="P95" s="44" t="s">
        <v>832</v>
      </c>
      <c r="Q95" s="45" t="s">
        <v>832</v>
      </c>
      <c r="R95" s="46">
        <v>0</v>
      </c>
      <c r="S95" s="42">
        <f t="shared" si="11"/>
        <v>0</v>
      </c>
      <c r="T95" s="47" t="s">
        <v>832</v>
      </c>
      <c r="V95" s="13" t="s">
        <v>1080</v>
      </c>
      <c r="W95" s="52" t="s">
        <v>1082</v>
      </c>
      <c r="X95" s="53" t="s">
        <v>1020</v>
      </c>
      <c r="Y95" s="53">
        <v>14.25</v>
      </c>
      <c r="Z95" s="15">
        <f t="shared" si="12"/>
        <v>142.5</v>
      </c>
      <c r="AA95" s="17" t="s">
        <v>1021</v>
      </c>
      <c r="AC95" s="17"/>
      <c r="AD95" s="25" t="s">
        <v>489</v>
      </c>
      <c r="AE95" s="65"/>
      <c r="AF95" s="18"/>
      <c r="AG95" s="15">
        <f t="shared" si="13"/>
        <v>0</v>
      </c>
      <c r="AH95" s="13"/>
      <c r="AJ95" s="17"/>
      <c r="AK95" s="24"/>
      <c r="AL95" s="18"/>
      <c r="AM95" s="18"/>
      <c r="AN95" s="15">
        <f t="shared" si="14"/>
        <v>0</v>
      </c>
      <c r="AO95" s="24"/>
      <c r="AQ95" s="17"/>
      <c r="AR95" s="62"/>
      <c r="AS95" s="18"/>
      <c r="AT95" s="18"/>
      <c r="AU95" s="15">
        <f t="shared" si="15"/>
        <v>0</v>
      </c>
      <c r="AV95" s="17"/>
      <c r="AX95" s="17" t="s">
        <v>2581</v>
      </c>
      <c r="AY95" s="62" t="s">
        <v>2583</v>
      </c>
      <c r="AZ95" s="18" t="s">
        <v>2461</v>
      </c>
      <c r="BA95" s="18">
        <v>13.065000000000001</v>
      </c>
      <c r="BB95" s="15">
        <f t="shared" si="16"/>
        <v>130.65</v>
      </c>
      <c r="BC95" s="17" t="s">
        <v>2490</v>
      </c>
      <c r="BE95" s="85" t="s">
        <v>489</v>
      </c>
      <c r="BF95" s="86"/>
      <c r="BG95" s="87"/>
      <c r="BH95" s="87"/>
      <c r="BI95" s="84">
        <f t="shared" si="9"/>
        <v>0</v>
      </c>
      <c r="BJ95" s="85"/>
      <c r="BK95" s="90"/>
      <c r="BL95" s="95"/>
      <c r="BM95" s="127"/>
      <c r="BN95" s="128"/>
      <c r="BO95" s="129" t="s">
        <v>368</v>
      </c>
      <c r="BP95" s="129"/>
      <c r="BQ95" s="126">
        <f t="shared" si="17"/>
        <v>0</v>
      </c>
      <c r="BR95" s="127"/>
      <c r="BS95" s="134"/>
    </row>
    <row r="96" spans="1:71" ht="28.5" x14ac:dyDescent="0.25">
      <c r="A96" s="12">
        <v>1403</v>
      </c>
      <c r="B96" s="12" t="s">
        <v>129</v>
      </c>
      <c r="C96" s="12"/>
      <c r="D96" s="12" t="s">
        <v>368</v>
      </c>
      <c r="E96" s="12">
        <v>10</v>
      </c>
      <c r="G96" s="13" t="s">
        <v>562</v>
      </c>
      <c r="H96" s="24" t="s">
        <v>563</v>
      </c>
      <c r="I96" s="14" t="s">
        <v>518</v>
      </c>
      <c r="J96" s="14">
        <v>0.37580000000000002</v>
      </c>
      <c r="K96" s="15">
        <f t="shared" si="10"/>
        <v>3.758</v>
      </c>
      <c r="L96" s="13" t="s">
        <v>417</v>
      </c>
      <c r="M96" s="30" t="s">
        <v>564</v>
      </c>
      <c r="O96" s="39" t="s">
        <v>875</v>
      </c>
      <c r="P96" s="39" t="s">
        <v>876</v>
      </c>
      <c r="Q96" s="40" t="s">
        <v>368</v>
      </c>
      <c r="R96" s="41">
        <v>0.85</v>
      </c>
      <c r="S96" s="42">
        <f t="shared" si="11"/>
        <v>8.5</v>
      </c>
      <c r="T96" s="43" t="s">
        <v>807</v>
      </c>
      <c r="V96" s="13" t="s">
        <v>1083</v>
      </c>
      <c r="W96" s="52" t="s">
        <v>1084</v>
      </c>
      <c r="X96" s="53" t="s">
        <v>1024</v>
      </c>
      <c r="Y96" s="53">
        <v>0.93</v>
      </c>
      <c r="Z96" s="15">
        <f t="shared" si="12"/>
        <v>9.3000000000000007</v>
      </c>
      <c r="AA96" s="17" t="s">
        <v>1021</v>
      </c>
      <c r="AC96" s="13" t="s">
        <v>1374</v>
      </c>
      <c r="AD96" s="24">
        <v>47107</v>
      </c>
      <c r="AE96" s="64" t="s">
        <v>368</v>
      </c>
      <c r="AF96" s="14">
        <v>0.27</v>
      </c>
      <c r="AG96" s="15">
        <f t="shared" si="13"/>
        <v>2.7</v>
      </c>
      <c r="AH96" s="13" t="s">
        <v>1300</v>
      </c>
      <c r="AJ96" s="13" t="s">
        <v>1504</v>
      </c>
      <c r="AK96" s="24" t="s">
        <v>1537</v>
      </c>
      <c r="AL96" s="73" t="s">
        <v>1497</v>
      </c>
      <c r="AM96" s="73">
        <v>0.39</v>
      </c>
      <c r="AN96" s="15">
        <f t="shared" si="14"/>
        <v>3.9000000000000004</v>
      </c>
      <c r="AO96" s="24"/>
      <c r="AQ96" s="13" t="s">
        <v>1095</v>
      </c>
      <c r="AR96" s="52" t="s">
        <v>2258</v>
      </c>
      <c r="AS96" s="14" t="s">
        <v>2259</v>
      </c>
      <c r="AT96" s="14">
        <v>0.5</v>
      </c>
      <c r="AU96" s="15">
        <f t="shared" si="15"/>
        <v>5</v>
      </c>
      <c r="AV96" s="13">
        <v>3</v>
      </c>
      <c r="AX96" s="13" t="s">
        <v>2584</v>
      </c>
      <c r="AY96" s="52" t="s">
        <v>2585</v>
      </c>
      <c r="AZ96" s="14" t="s">
        <v>2511</v>
      </c>
      <c r="BA96" s="14">
        <v>1.8459999999999999</v>
      </c>
      <c r="BB96" s="15">
        <f t="shared" si="16"/>
        <v>18.459999999999997</v>
      </c>
      <c r="BC96" s="13" t="s">
        <v>2472</v>
      </c>
      <c r="BE96" s="81" t="s">
        <v>411</v>
      </c>
      <c r="BF96" s="82" t="s">
        <v>1671</v>
      </c>
      <c r="BG96" s="83" t="s">
        <v>1586</v>
      </c>
      <c r="BH96" s="83">
        <v>0.65</v>
      </c>
      <c r="BI96" s="84">
        <f t="shared" si="9"/>
        <v>0</v>
      </c>
      <c r="BJ96" s="81" t="s">
        <v>1592</v>
      </c>
      <c r="BK96" s="90"/>
      <c r="BL96" s="95"/>
      <c r="BM96" s="123"/>
      <c r="BN96" s="124"/>
      <c r="BO96" s="125" t="s">
        <v>368</v>
      </c>
      <c r="BP96" s="125"/>
      <c r="BQ96" s="126">
        <f t="shared" si="17"/>
        <v>0</v>
      </c>
      <c r="BR96" s="123"/>
      <c r="BS96" s="134"/>
    </row>
    <row r="97" spans="1:71" ht="28.5" x14ac:dyDescent="0.25">
      <c r="A97" s="16">
        <v>1411</v>
      </c>
      <c r="B97" s="16" t="s">
        <v>130</v>
      </c>
      <c r="C97" s="16" t="s">
        <v>131</v>
      </c>
      <c r="D97" s="16" t="s">
        <v>368</v>
      </c>
      <c r="E97" s="16">
        <v>30</v>
      </c>
      <c r="G97" s="17" t="s">
        <v>439</v>
      </c>
      <c r="H97" s="25" t="s">
        <v>565</v>
      </c>
      <c r="I97" s="18" t="s">
        <v>416</v>
      </c>
      <c r="J97" s="18">
        <v>0.90971698113207533</v>
      </c>
      <c r="K97" s="15">
        <f t="shared" si="10"/>
        <v>27.291509433962261</v>
      </c>
      <c r="L97" s="17" t="s">
        <v>417</v>
      </c>
      <c r="M97" s="31"/>
      <c r="O97" s="44" t="s">
        <v>877</v>
      </c>
      <c r="P97" s="44">
        <v>1127069</v>
      </c>
      <c r="Q97" s="45" t="s">
        <v>368</v>
      </c>
      <c r="R97" s="46">
        <v>0.35000000000000003</v>
      </c>
      <c r="S97" s="42">
        <f t="shared" si="11"/>
        <v>10.500000000000002</v>
      </c>
      <c r="T97" s="47" t="s">
        <v>807</v>
      </c>
      <c r="V97" s="13" t="s">
        <v>1085</v>
      </c>
      <c r="W97" s="52" t="s">
        <v>1086</v>
      </c>
      <c r="X97" s="53" t="s">
        <v>1020</v>
      </c>
      <c r="Y97" s="53">
        <v>0.89</v>
      </c>
      <c r="Z97" s="15">
        <f t="shared" si="12"/>
        <v>26.7</v>
      </c>
      <c r="AA97" s="17" t="s">
        <v>1021</v>
      </c>
      <c r="AC97" s="17" t="s">
        <v>1375</v>
      </c>
      <c r="AD97" s="25">
        <v>1000036243</v>
      </c>
      <c r="AE97" s="65" t="s">
        <v>368</v>
      </c>
      <c r="AF97" s="18">
        <v>0.85</v>
      </c>
      <c r="AG97" s="15">
        <f t="shared" si="13"/>
        <v>25.5</v>
      </c>
      <c r="AH97" s="13" t="s">
        <v>1300</v>
      </c>
      <c r="AJ97" s="17"/>
      <c r="AK97" s="24"/>
      <c r="AL97" s="18"/>
      <c r="AM97" s="18"/>
      <c r="AN97" s="15">
        <f t="shared" si="14"/>
        <v>0</v>
      </c>
      <c r="AO97" s="24"/>
      <c r="AQ97" s="17" t="s">
        <v>2260</v>
      </c>
      <c r="AR97" s="62" t="s">
        <v>2261</v>
      </c>
      <c r="AS97" s="18" t="s">
        <v>1586</v>
      </c>
      <c r="AT97" s="18">
        <v>0.56000000000000005</v>
      </c>
      <c r="AU97" s="15">
        <f t="shared" si="15"/>
        <v>16.8</v>
      </c>
      <c r="AV97" s="17">
        <v>3</v>
      </c>
      <c r="AX97" s="17" t="s">
        <v>2550</v>
      </c>
      <c r="AY97" s="62" t="s">
        <v>2586</v>
      </c>
      <c r="AZ97" s="18" t="s">
        <v>2461</v>
      </c>
      <c r="BA97" s="18">
        <v>0.49400000000000005</v>
      </c>
      <c r="BB97" s="15">
        <f t="shared" si="16"/>
        <v>14.820000000000002</v>
      </c>
      <c r="BC97" s="17" t="s">
        <v>2472</v>
      </c>
      <c r="BE97" s="85" t="s">
        <v>411</v>
      </c>
      <c r="BF97" s="86" t="s">
        <v>1672</v>
      </c>
      <c r="BG97" s="87" t="s">
        <v>1586</v>
      </c>
      <c r="BH97" s="87">
        <v>0.73</v>
      </c>
      <c r="BI97" s="84">
        <f t="shared" si="9"/>
        <v>0</v>
      </c>
      <c r="BJ97" s="89" t="s">
        <v>1592</v>
      </c>
      <c r="BK97" s="90"/>
      <c r="BL97" s="95"/>
      <c r="BM97" s="127"/>
      <c r="BN97" s="128"/>
      <c r="BO97" s="129" t="s">
        <v>368</v>
      </c>
      <c r="BP97" s="129"/>
      <c r="BQ97" s="126">
        <f t="shared" si="17"/>
        <v>0</v>
      </c>
      <c r="BR97" s="127"/>
      <c r="BS97" s="134"/>
    </row>
    <row r="98" spans="1:71" ht="42.75" x14ac:dyDescent="0.25">
      <c r="A98" s="12">
        <v>1414</v>
      </c>
      <c r="B98" s="12" t="s">
        <v>347</v>
      </c>
      <c r="C98" s="12" t="s">
        <v>348</v>
      </c>
      <c r="D98" s="12" t="s">
        <v>368</v>
      </c>
      <c r="E98" s="12">
        <v>50</v>
      </c>
      <c r="G98" s="13" t="s">
        <v>566</v>
      </c>
      <c r="H98" s="24" t="s">
        <v>567</v>
      </c>
      <c r="I98" s="14" t="s">
        <v>416</v>
      </c>
      <c r="J98" s="14">
        <v>6.97</v>
      </c>
      <c r="K98" s="15">
        <f t="shared" si="10"/>
        <v>348.5</v>
      </c>
      <c r="L98" s="13" t="s">
        <v>417</v>
      </c>
      <c r="M98" s="30"/>
      <c r="O98" s="39" t="s">
        <v>878</v>
      </c>
      <c r="P98" s="39">
        <v>19065423</v>
      </c>
      <c r="Q98" s="40" t="s">
        <v>368</v>
      </c>
      <c r="R98" s="41">
        <v>2.76</v>
      </c>
      <c r="S98" s="42">
        <f t="shared" si="11"/>
        <v>138</v>
      </c>
      <c r="T98" s="43" t="s">
        <v>807</v>
      </c>
      <c r="V98" s="13" t="s">
        <v>1087</v>
      </c>
      <c r="W98" s="52" t="s">
        <v>1088</v>
      </c>
      <c r="X98" s="53" t="s">
        <v>1020</v>
      </c>
      <c r="Y98" s="53">
        <v>4.55</v>
      </c>
      <c r="Z98" s="15">
        <f t="shared" si="12"/>
        <v>227.5</v>
      </c>
      <c r="AA98" s="17" t="s">
        <v>1021</v>
      </c>
      <c r="AC98" s="13"/>
      <c r="AD98" s="24" t="s">
        <v>489</v>
      </c>
      <c r="AE98" s="64"/>
      <c r="AF98" s="14"/>
      <c r="AG98" s="15">
        <f t="shared" si="13"/>
        <v>0</v>
      </c>
      <c r="AH98" s="13"/>
      <c r="AJ98" s="13"/>
      <c r="AK98" s="24"/>
      <c r="AL98" s="14"/>
      <c r="AM98" s="14"/>
      <c r="AN98" s="15">
        <f t="shared" si="14"/>
        <v>0</v>
      </c>
      <c r="AO98" s="24"/>
      <c r="AQ98" s="13" t="s">
        <v>1770</v>
      </c>
      <c r="AR98" s="52" t="s">
        <v>2262</v>
      </c>
      <c r="AS98" s="14" t="s">
        <v>1586</v>
      </c>
      <c r="AT98" s="14">
        <v>1.26</v>
      </c>
      <c r="AU98" s="15">
        <f t="shared" si="15"/>
        <v>63</v>
      </c>
      <c r="AV98" s="13">
        <v>3</v>
      </c>
      <c r="AX98" s="13" t="s">
        <v>1377</v>
      </c>
      <c r="AY98" s="52" t="s">
        <v>2587</v>
      </c>
      <c r="AZ98" s="14" t="s">
        <v>2461</v>
      </c>
      <c r="BA98" s="14">
        <v>19.357000000000003</v>
      </c>
      <c r="BB98" s="15">
        <f t="shared" si="16"/>
        <v>967.85000000000014</v>
      </c>
      <c r="BC98" s="13" t="s">
        <v>2472</v>
      </c>
      <c r="BE98" s="81" t="s">
        <v>489</v>
      </c>
      <c r="BF98" s="82"/>
      <c r="BG98" s="83"/>
      <c r="BH98" s="83"/>
      <c r="BI98" s="84">
        <f t="shared" si="9"/>
        <v>0</v>
      </c>
      <c r="BJ98" s="81"/>
      <c r="BK98" s="90"/>
      <c r="BL98" s="95"/>
      <c r="BM98" s="123"/>
      <c r="BN98" s="124"/>
      <c r="BO98" s="125" t="s">
        <v>368</v>
      </c>
      <c r="BP98" s="125"/>
      <c r="BQ98" s="126">
        <f t="shared" si="17"/>
        <v>0</v>
      </c>
      <c r="BR98" s="123"/>
      <c r="BS98" s="134"/>
    </row>
    <row r="99" spans="1:71" ht="28.5" x14ac:dyDescent="0.25">
      <c r="A99" s="16">
        <v>1415</v>
      </c>
      <c r="B99" s="16" t="s">
        <v>132</v>
      </c>
      <c r="C99" s="16" t="s">
        <v>133</v>
      </c>
      <c r="D99" s="16" t="s">
        <v>368</v>
      </c>
      <c r="E99" s="16">
        <v>120</v>
      </c>
      <c r="G99" s="17" t="s">
        <v>568</v>
      </c>
      <c r="H99" s="25" t="s">
        <v>569</v>
      </c>
      <c r="I99" s="18" t="s">
        <v>416</v>
      </c>
      <c r="J99" s="18">
        <v>2.02</v>
      </c>
      <c r="K99" s="15">
        <f t="shared" si="10"/>
        <v>242.4</v>
      </c>
      <c r="L99" s="17" t="s">
        <v>417</v>
      </c>
      <c r="M99" s="31"/>
      <c r="O99" s="44" t="s">
        <v>879</v>
      </c>
      <c r="P99" s="44" t="s">
        <v>880</v>
      </c>
      <c r="Q99" s="45" t="s">
        <v>368</v>
      </c>
      <c r="R99" s="46">
        <v>3.17</v>
      </c>
      <c r="S99" s="42">
        <f t="shared" si="11"/>
        <v>380.4</v>
      </c>
      <c r="T99" s="47" t="s">
        <v>807</v>
      </c>
      <c r="V99" s="13" t="s">
        <v>1089</v>
      </c>
      <c r="W99" s="52" t="s">
        <v>1090</v>
      </c>
      <c r="X99" s="53" t="s">
        <v>1020</v>
      </c>
      <c r="Y99" s="53">
        <v>1.89</v>
      </c>
      <c r="Z99" s="15">
        <f t="shared" si="12"/>
        <v>226.79999999999998</v>
      </c>
      <c r="AA99" s="17" t="s">
        <v>1021</v>
      </c>
      <c r="AC99" s="17" t="s">
        <v>1376</v>
      </c>
      <c r="AD99" s="25">
        <v>5880</v>
      </c>
      <c r="AE99" s="65" t="s">
        <v>368</v>
      </c>
      <c r="AF99" s="18">
        <v>0.96</v>
      </c>
      <c r="AG99" s="15">
        <f t="shared" si="13"/>
        <v>115.19999999999999</v>
      </c>
      <c r="AH99" s="13" t="s">
        <v>1300</v>
      </c>
      <c r="AJ99" s="17"/>
      <c r="AK99" s="24"/>
      <c r="AL99" s="18"/>
      <c r="AM99" s="18"/>
      <c r="AN99" s="15">
        <f t="shared" si="14"/>
        <v>0</v>
      </c>
      <c r="AO99" s="24"/>
      <c r="AQ99" s="17" t="s">
        <v>2263</v>
      </c>
      <c r="AR99" s="62" t="s">
        <v>2264</v>
      </c>
      <c r="AS99" s="18" t="s">
        <v>1586</v>
      </c>
      <c r="AT99" s="18">
        <v>2.89</v>
      </c>
      <c r="AU99" s="15">
        <f t="shared" si="15"/>
        <v>346.8</v>
      </c>
      <c r="AV99" s="17">
        <v>3</v>
      </c>
      <c r="AX99" s="17" t="s">
        <v>1377</v>
      </c>
      <c r="AY99" s="62" t="s">
        <v>2588</v>
      </c>
      <c r="AZ99" s="18" t="s">
        <v>2461</v>
      </c>
      <c r="BA99" s="18">
        <v>3.8870000000000005</v>
      </c>
      <c r="BB99" s="15">
        <f t="shared" si="16"/>
        <v>466.44000000000005</v>
      </c>
      <c r="BC99" s="17" t="s">
        <v>2472</v>
      </c>
      <c r="BE99" s="85" t="s">
        <v>489</v>
      </c>
      <c r="BF99" s="86"/>
      <c r="BG99" s="87"/>
      <c r="BH99" s="87"/>
      <c r="BI99" s="84">
        <f t="shared" si="9"/>
        <v>0</v>
      </c>
      <c r="BJ99" s="85"/>
      <c r="BK99" s="90"/>
      <c r="BL99" s="95"/>
      <c r="BM99" s="127"/>
      <c r="BN99" s="128"/>
      <c r="BO99" s="129" t="s">
        <v>368</v>
      </c>
      <c r="BP99" s="129"/>
      <c r="BQ99" s="126">
        <f t="shared" si="17"/>
        <v>0</v>
      </c>
      <c r="BR99" s="127"/>
      <c r="BS99" s="134"/>
    </row>
    <row r="100" spans="1:71" ht="42.75" x14ac:dyDescent="0.25">
      <c r="A100" s="12">
        <v>1416</v>
      </c>
      <c r="B100" s="12" t="s">
        <v>134</v>
      </c>
      <c r="C100" s="12" t="s">
        <v>135</v>
      </c>
      <c r="D100" s="12" t="s">
        <v>368</v>
      </c>
      <c r="E100" s="12">
        <v>40</v>
      </c>
      <c r="G100" s="13" t="s">
        <v>566</v>
      </c>
      <c r="H100" s="24" t="s">
        <v>567</v>
      </c>
      <c r="I100" s="14" t="s">
        <v>416</v>
      </c>
      <c r="J100" s="14">
        <v>6.97</v>
      </c>
      <c r="K100" s="15">
        <f t="shared" si="10"/>
        <v>278.8</v>
      </c>
      <c r="L100" s="13" t="s">
        <v>417</v>
      </c>
      <c r="M100" s="30"/>
      <c r="O100" s="39" t="s">
        <v>881</v>
      </c>
      <c r="P100" s="39">
        <v>5120</v>
      </c>
      <c r="Q100" s="40" t="s">
        <v>368</v>
      </c>
      <c r="R100" s="41">
        <v>0.76</v>
      </c>
      <c r="S100" s="42">
        <f t="shared" si="11"/>
        <v>30.4</v>
      </c>
      <c r="T100" s="43" t="s">
        <v>807</v>
      </c>
      <c r="V100" s="13" t="s">
        <v>1089</v>
      </c>
      <c r="W100" s="52" t="s">
        <v>1091</v>
      </c>
      <c r="X100" s="53" t="s">
        <v>1020</v>
      </c>
      <c r="Y100" s="53">
        <v>5.52</v>
      </c>
      <c r="Z100" s="15">
        <f t="shared" si="12"/>
        <v>220.79999999999998</v>
      </c>
      <c r="AA100" s="17" t="s">
        <v>1021</v>
      </c>
      <c r="AC100" s="13" t="s">
        <v>1376</v>
      </c>
      <c r="AD100" s="24">
        <v>6880</v>
      </c>
      <c r="AE100" s="64" t="s">
        <v>368</v>
      </c>
      <c r="AF100" s="14">
        <v>2.8</v>
      </c>
      <c r="AG100" s="15">
        <f t="shared" si="13"/>
        <v>112</v>
      </c>
      <c r="AH100" s="13" t="s">
        <v>1300</v>
      </c>
      <c r="AJ100" s="13"/>
      <c r="AK100" s="24"/>
      <c r="AL100" s="14"/>
      <c r="AM100" s="14"/>
      <c r="AN100" s="15">
        <f t="shared" si="14"/>
        <v>0</v>
      </c>
      <c r="AO100" s="24"/>
      <c r="AQ100" s="13" t="s">
        <v>1770</v>
      </c>
      <c r="AR100" s="52" t="s">
        <v>2262</v>
      </c>
      <c r="AS100" s="14" t="s">
        <v>1586</v>
      </c>
      <c r="AT100" s="14">
        <v>1.26</v>
      </c>
      <c r="AU100" s="15">
        <f t="shared" si="15"/>
        <v>50.4</v>
      </c>
      <c r="AV100" s="13">
        <v>3</v>
      </c>
      <c r="AX100" s="13" t="s">
        <v>1377</v>
      </c>
      <c r="AY100" s="52" t="s">
        <v>2589</v>
      </c>
      <c r="AZ100" s="14" t="s">
        <v>2461</v>
      </c>
      <c r="BA100" s="14">
        <v>27.286999999999999</v>
      </c>
      <c r="BB100" s="15">
        <f t="shared" si="16"/>
        <v>1091.48</v>
      </c>
      <c r="BC100" s="13" t="s">
        <v>2518</v>
      </c>
      <c r="BE100" s="81" t="s">
        <v>489</v>
      </c>
      <c r="BF100" s="82"/>
      <c r="BG100" s="83"/>
      <c r="BH100" s="83"/>
      <c r="BI100" s="84">
        <f t="shared" si="9"/>
        <v>0</v>
      </c>
      <c r="BJ100" s="81"/>
      <c r="BK100" s="90"/>
      <c r="BL100" s="95"/>
      <c r="BM100" s="123"/>
      <c r="BN100" s="124"/>
      <c r="BO100" s="125" t="s">
        <v>368</v>
      </c>
      <c r="BP100" s="125"/>
      <c r="BQ100" s="126">
        <f t="shared" si="17"/>
        <v>0</v>
      </c>
      <c r="BR100" s="123"/>
      <c r="BS100" s="134"/>
    </row>
    <row r="101" spans="1:71" ht="42.75" x14ac:dyDescent="0.25">
      <c r="A101" s="16">
        <v>1417</v>
      </c>
      <c r="B101" s="16" t="s">
        <v>136</v>
      </c>
      <c r="C101" s="16" t="s">
        <v>137</v>
      </c>
      <c r="D101" s="16" t="s">
        <v>370</v>
      </c>
      <c r="E101" s="16">
        <v>2</v>
      </c>
      <c r="G101" s="17" t="s">
        <v>566</v>
      </c>
      <c r="H101" s="25" t="s">
        <v>570</v>
      </c>
      <c r="I101" s="18" t="s">
        <v>571</v>
      </c>
      <c r="J101" s="18">
        <v>17.637499999999999</v>
      </c>
      <c r="K101" s="15">
        <f t="shared" si="10"/>
        <v>35.274999999999999</v>
      </c>
      <c r="L101" s="17" t="s">
        <v>417</v>
      </c>
      <c r="M101" s="31" t="s">
        <v>572</v>
      </c>
      <c r="O101" s="44" t="s">
        <v>489</v>
      </c>
      <c r="P101" s="44" t="s">
        <v>832</v>
      </c>
      <c r="Q101" s="45" t="s">
        <v>832</v>
      </c>
      <c r="R101" s="46">
        <v>0</v>
      </c>
      <c r="S101" s="42">
        <f t="shared" si="11"/>
        <v>0</v>
      </c>
      <c r="T101" s="47" t="s">
        <v>832</v>
      </c>
      <c r="V101" s="13" t="s">
        <v>1092</v>
      </c>
      <c r="W101" s="52" t="s">
        <v>1093</v>
      </c>
      <c r="X101" s="53" t="s">
        <v>1094</v>
      </c>
      <c r="Y101" s="53">
        <v>12.19</v>
      </c>
      <c r="Z101" s="15">
        <f t="shared" si="12"/>
        <v>24.38</v>
      </c>
      <c r="AA101" s="17" t="s">
        <v>1021</v>
      </c>
      <c r="AC101" s="17" t="s">
        <v>1377</v>
      </c>
      <c r="AD101" s="25" t="s">
        <v>1378</v>
      </c>
      <c r="AE101" s="65" t="s">
        <v>370</v>
      </c>
      <c r="AF101" s="18">
        <v>10.75</v>
      </c>
      <c r="AG101" s="15">
        <f t="shared" si="13"/>
        <v>21.5</v>
      </c>
      <c r="AH101" s="13" t="s">
        <v>1300</v>
      </c>
      <c r="AJ101" s="17"/>
      <c r="AK101" s="24"/>
      <c r="AL101" s="18"/>
      <c r="AM101" s="18"/>
      <c r="AN101" s="15">
        <f t="shared" si="14"/>
        <v>0</v>
      </c>
      <c r="AO101" s="24"/>
      <c r="AQ101" s="17" t="s">
        <v>1377</v>
      </c>
      <c r="AR101" s="62" t="s">
        <v>2265</v>
      </c>
      <c r="AS101" s="18" t="s">
        <v>2266</v>
      </c>
      <c r="AT101" s="18">
        <v>20.65</v>
      </c>
      <c r="AU101" s="15">
        <f t="shared" si="15"/>
        <v>41.3</v>
      </c>
      <c r="AV101" s="17">
        <v>3</v>
      </c>
      <c r="AX101" s="17" t="s">
        <v>2590</v>
      </c>
      <c r="AY101" s="62" t="s">
        <v>2591</v>
      </c>
      <c r="AZ101" s="18" t="s">
        <v>2592</v>
      </c>
      <c r="BA101" s="18">
        <v>26.727999999999998</v>
      </c>
      <c r="BB101" s="15">
        <f t="shared" si="16"/>
        <v>53.455999999999996</v>
      </c>
      <c r="BC101" s="17" t="s">
        <v>2518</v>
      </c>
      <c r="BE101" s="85" t="s">
        <v>1377</v>
      </c>
      <c r="BF101" s="86" t="s">
        <v>1673</v>
      </c>
      <c r="BG101" s="87" t="s">
        <v>1586</v>
      </c>
      <c r="BH101" s="87">
        <v>0.99</v>
      </c>
      <c r="BI101" s="84">
        <f t="shared" si="9"/>
        <v>0</v>
      </c>
      <c r="BJ101" s="85" t="s">
        <v>1592</v>
      </c>
      <c r="BK101" s="90"/>
      <c r="BL101" s="95"/>
      <c r="BM101" s="127"/>
      <c r="BN101" s="128"/>
      <c r="BO101" s="129" t="s">
        <v>370</v>
      </c>
      <c r="BP101" s="129"/>
      <c r="BQ101" s="126">
        <f t="shared" si="17"/>
        <v>0</v>
      </c>
      <c r="BR101" s="127"/>
      <c r="BS101" s="134"/>
    </row>
    <row r="102" spans="1:71" ht="28.5" x14ac:dyDescent="0.25">
      <c r="A102" s="12">
        <v>1420</v>
      </c>
      <c r="B102" s="12" t="s">
        <v>138</v>
      </c>
      <c r="C102" s="12" t="s">
        <v>139</v>
      </c>
      <c r="D102" s="12" t="s">
        <v>368</v>
      </c>
      <c r="E102" s="12">
        <v>48</v>
      </c>
      <c r="G102" s="13" t="s">
        <v>573</v>
      </c>
      <c r="H102" s="24" t="s">
        <v>574</v>
      </c>
      <c r="I102" s="14" t="s">
        <v>416</v>
      </c>
      <c r="J102" s="14">
        <v>2.17</v>
      </c>
      <c r="K102" s="15">
        <f t="shared" si="10"/>
        <v>104.16</v>
      </c>
      <c r="L102" s="13" t="s">
        <v>417</v>
      </c>
      <c r="M102" s="30"/>
      <c r="O102" s="39" t="s">
        <v>882</v>
      </c>
      <c r="P102" s="39">
        <v>93060</v>
      </c>
      <c r="Q102" s="40" t="s">
        <v>368</v>
      </c>
      <c r="R102" s="41">
        <v>2.5499999999999998</v>
      </c>
      <c r="S102" s="42">
        <f t="shared" si="11"/>
        <v>122.39999999999999</v>
      </c>
      <c r="T102" s="43" t="s">
        <v>807</v>
      </c>
      <c r="V102" s="13" t="s">
        <v>1095</v>
      </c>
      <c r="W102" s="52" t="s">
        <v>1096</v>
      </c>
      <c r="X102" s="53" t="s">
        <v>1020</v>
      </c>
      <c r="Y102" s="53">
        <v>1.25</v>
      </c>
      <c r="Z102" s="15">
        <f t="shared" si="12"/>
        <v>60</v>
      </c>
      <c r="AA102" s="17" t="s">
        <v>1021</v>
      </c>
      <c r="AC102" s="13" t="s">
        <v>1137</v>
      </c>
      <c r="AD102" s="24">
        <v>17371</v>
      </c>
      <c r="AE102" s="64" t="s">
        <v>368</v>
      </c>
      <c r="AF102" s="14">
        <v>2.1</v>
      </c>
      <c r="AG102" s="15">
        <f t="shared" si="13"/>
        <v>100.80000000000001</v>
      </c>
      <c r="AH102" s="13" t="s">
        <v>1300</v>
      </c>
      <c r="AJ102" s="13" t="s">
        <v>1504</v>
      </c>
      <c r="AK102" s="24" t="s">
        <v>1538</v>
      </c>
      <c r="AL102" s="14" t="s">
        <v>1497</v>
      </c>
      <c r="AM102" s="73">
        <v>1.19</v>
      </c>
      <c r="AN102" s="15">
        <f t="shared" si="14"/>
        <v>57.12</v>
      </c>
      <c r="AO102" s="24"/>
      <c r="AQ102" s="13" t="s">
        <v>1137</v>
      </c>
      <c r="AR102" s="52" t="s">
        <v>2267</v>
      </c>
      <c r="AS102" s="14" t="s">
        <v>2268</v>
      </c>
      <c r="AT102" s="14">
        <v>2.12</v>
      </c>
      <c r="AU102" s="15">
        <f t="shared" si="15"/>
        <v>101.76</v>
      </c>
      <c r="AV102" s="13">
        <v>5</v>
      </c>
      <c r="AX102" s="13" t="s">
        <v>2593</v>
      </c>
      <c r="AY102" s="52" t="s">
        <v>2594</v>
      </c>
      <c r="AZ102" s="14" t="s">
        <v>2461</v>
      </c>
      <c r="BA102" s="14">
        <v>3.0419999999999998</v>
      </c>
      <c r="BB102" s="15">
        <f t="shared" si="16"/>
        <v>146.01599999999999</v>
      </c>
      <c r="BC102" s="13" t="s">
        <v>2518</v>
      </c>
      <c r="BE102" s="81" t="s">
        <v>411</v>
      </c>
      <c r="BF102" s="82" t="s">
        <v>1674</v>
      </c>
      <c r="BG102" s="83" t="s">
        <v>1586</v>
      </c>
      <c r="BH102" s="83">
        <v>1.64</v>
      </c>
      <c r="BI102" s="84">
        <f t="shared" si="9"/>
        <v>0</v>
      </c>
      <c r="BJ102" s="81" t="s">
        <v>1592</v>
      </c>
      <c r="BK102" s="90"/>
      <c r="BL102" s="95"/>
      <c r="BM102" s="123"/>
      <c r="BN102" s="124"/>
      <c r="BO102" s="125" t="s">
        <v>368</v>
      </c>
      <c r="BP102" s="125"/>
      <c r="BQ102" s="126">
        <f t="shared" si="17"/>
        <v>0</v>
      </c>
      <c r="BR102" s="123"/>
      <c r="BS102" s="134"/>
    </row>
    <row r="103" spans="1:71" ht="42.75" customHeight="1" x14ac:dyDescent="0.25">
      <c r="A103" s="16">
        <v>1427</v>
      </c>
      <c r="B103" s="16" t="s">
        <v>140</v>
      </c>
      <c r="C103" s="16"/>
      <c r="D103" s="16" t="s">
        <v>377</v>
      </c>
      <c r="E103" s="16">
        <v>2</v>
      </c>
      <c r="G103" s="17" t="s">
        <v>562</v>
      </c>
      <c r="H103" s="25" t="s">
        <v>575</v>
      </c>
      <c r="I103" s="18" t="s">
        <v>492</v>
      </c>
      <c r="J103" s="18">
        <v>7.5003000000000002</v>
      </c>
      <c r="K103" s="15">
        <f t="shared" si="10"/>
        <v>15.0006</v>
      </c>
      <c r="L103" s="17" t="s">
        <v>417</v>
      </c>
      <c r="M103" s="31" t="s">
        <v>576</v>
      </c>
      <c r="O103" s="44" t="s">
        <v>883</v>
      </c>
      <c r="P103" s="44" t="s">
        <v>884</v>
      </c>
      <c r="Q103" s="45" t="s">
        <v>377</v>
      </c>
      <c r="R103" s="46">
        <v>6.55</v>
      </c>
      <c r="S103" s="42">
        <f t="shared" si="11"/>
        <v>13.1</v>
      </c>
      <c r="T103" s="47" t="s">
        <v>807</v>
      </c>
      <c r="V103" s="13" t="s">
        <v>1035</v>
      </c>
      <c r="W103" s="52" t="s">
        <v>1097</v>
      </c>
      <c r="X103" s="53" t="s">
        <v>1048</v>
      </c>
      <c r="Y103" s="53">
        <v>3.89</v>
      </c>
      <c r="Z103" s="15">
        <f t="shared" si="12"/>
        <v>7.78</v>
      </c>
      <c r="AA103" s="17" t="s">
        <v>1021</v>
      </c>
      <c r="AC103" s="17" t="s">
        <v>1379</v>
      </c>
      <c r="AD103" s="25" t="s">
        <v>1380</v>
      </c>
      <c r="AE103" s="65" t="s">
        <v>377</v>
      </c>
      <c r="AF103" s="18">
        <v>7.6</v>
      </c>
      <c r="AG103" s="15">
        <f t="shared" si="13"/>
        <v>15.2</v>
      </c>
      <c r="AH103" s="13" t="s">
        <v>1300</v>
      </c>
      <c r="AJ103" s="17"/>
      <c r="AK103" s="24"/>
      <c r="AL103" s="18"/>
      <c r="AM103" s="18"/>
      <c r="AN103" s="15">
        <f t="shared" si="14"/>
        <v>0</v>
      </c>
      <c r="AO103" s="24"/>
      <c r="AQ103" s="17" t="s">
        <v>1035</v>
      </c>
      <c r="AR103" s="62" t="s">
        <v>2269</v>
      </c>
      <c r="AS103" s="18" t="s">
        <v>2270</v>
      </c>
      <c r="AT103" s="18">
        <v>7.32</v>
      </c>
      <c r="AU103" s="15">
        <f t="shared" si="15"/>
        <v>14.64</v>
      </c>
      <c r="AV103" s="17">
        <v>3</v>
      </c>
      <c r="AX103" s="17" t="s">
        <v>2595</v>
      </c>
      <c r="AY103" s="62" t="s">
        <v>2596</v>
      </c>
      <c r="AZ103" s="18" t="s">
        <v>2540</v>
      </c>
      <c r="BA103" s="18">
        <v>4.7320000000000002</v>
      </c>
      <c r="BB103" s="15">
        <f t="shared" si="16"/>
        <v>9.4640000000000004</v>
      </c>
      <c r="BC103" s="17" t="s">
        <v>2518</v>
      </c>
      <c r="BE103" s="85" t="s">
        <v>1675</v>
      </c>
      <c r="BF103" s="86" t="s">
        <v>1676</v>
      </c>
      <c r="BG103" s="87" t="s">
        <v>1677</v>
      </c>
      <c r="BH103" s="87">
        <v>3.25</v>
      </c>
      <c r="BI103" s="84">
        <f t="shared" si="9"/>
        <v>0</v>
      </c>
      <c r="BJ103" s="85" t="s">
        <v>1592</v>
      </c>
      <c r="BK103" s="90"/>
      <c r="BL103" s="95"/>
      <c r="BM103" s="127"/>
      <c r="BN103" s="128"/>
      <c r="BO103" s="129" t="s">
        <v>377</v>
      </c>
      <c r="BP103" s="129"/>
      <c r="BQ103" s="126">
        <f t="shared" si="17"/>
        <v>0</v>
      </c>
      <c r="BR103" s="127"/>
      <c r="BS103" s="134"/>
    </row>
    <row r="104" spans="1:71" ht="28.5" x14ac:dyDescent="0.25">
      <c r="A104" s="12">
        <v>1431</v>
      </c>
      <c r="B104" s="12" t="s">
        <v>141</v>
      </c>
      <c r="C104" s="12"/>
      <c r="D104" s="12" t="s">
        <v>381</v>
      </c>
      <c r="E104" s="12">
        <v>98</v>
      </c>
      <c r="G104" s="13" t="s">
        <v>577</v>
      </c>
      <c r="H104" s="24" t="s">
        <v>578</v>
      </c>
      <c r="I104" s="14" t="s">
        <v>492</v>
      </c>
      <c r="J104" s="14">
        <v>9.89</v>
      </c>
      <c r="K104" s="15">
        <f t="shared" si="10"/>
        <v>969.22</v>
      </c>
      <c r="L104" s="13" t="s">
        <v>417</v>
      </c>
      <c r="M104" s="30"/>
      <c r="O104" s="39" t="s">
        <v>885</v>
      </c>
      <c r="P104" s="39">
        <v>189200</v>
      </c>
      <c r="Q104" s="40" t="s">
        <v>381</v>
      </c>
      <c r="R104" s="41">
        <v>9.35</v>
      </c>
      <c r="S104" s="42">
        <f t="shared" si="11"/>
        <v>916.3</v>
      </c>
      <c r="T104" s="43" t="s">
        <v>855</v>
      </c>
      <c r="V104" s="13" t="s">
        <v>1098</v>
      </c>
      <c r="W104" s="52" t="s">
        <v>1099</v>
      </c>
      <c r="X104" s="53" t="s">
        <v>1024</v>
      </c>
      <c r="Y104" s="53">
        <v>6.14</v>
      </c>
      <c r="Z104" s="15">
        <f t="shared" si="12"/>
        <v>601.71999999999991</v>
      </c>
      <c r="AA104" s="17" t="s">
        <v>1021</v>
      </c>
      <c r="AC104" s="13" t="s">
        <v>1381</v>
      </c>
      <c r="AD104" s="24">
        <v>199200</v>
      </c>
      <c r="AE104" s="64" t="s">
        <v>381</v>
      </c>
      <c r="AF104" s="14">
        <v>6</v>
      </c>
      <c r="AG104" s="15">
        <f t="shared" si="13"/>
        <v>588</v>
      </c>
      <c r="AH104" s="13" t="s">
        <v>1300</v>
      </c>
      <c r="AJ104" s="13"/>
      <c r="AK104" s="24"/>
      <c r="AL104" s="14"/>
      <c r="AM104" s="14"/>
      <c r="AN104" s="15">
        <f t="shared" si="14"/>
        <v>0</v>
      </c>
      <c r="AO104" s="24"/>
      <c r="AQ104" s="13" t="s">
        <v>2271</v>
      </c>
      <c r="AR104" s="52" t="s">
        <v>2272</v>
      </c>
      <c r="AS104" s="14" t="s">
        <v>2212</v>
      </c>
      <c r="AT104" s="14">
        <v>10</v>
      </c>
      <c r="AU104" s="15">
        <f t="shared" si="15"/>
        <v>980</v>
      </c>
      <c r="AV104" s="13"/>
      <c r="AX104" s="13" t="s">
        <v>885</v>
      </c>
      <c r="AY104" s="52" t="s">
        <v>2597</v>
      </c>
      <c r="AZ104" s="14" t="s">
        <v>2598</v>
      </c>
      <c r="BA104" s="14">
        <v>12.649000000000001</v>
      </c>
      <c r="BB104" s="15">
        <f t="shared" si="16"/>
        <v>1239.6020000000001</v>
      </c>
      <c r="BC104" s="13" t="s">
        <v>2490</v>
      </c>
      <c r="BE104" s="81" t="s">
        <v>1678</v>
      </c>
      <c r="BF104" s="82" t="s">
        <v>1679</v>
      </c>
      <c r="BG104" s="83" t="s">
        <v>1677</v>
      </c>
      <c r="BH104" s="83">
        <v>10.99</v>
      </c>
      <c r="BI104" s="84">
        <f t="shared" si="9"/>
        <v>0</v>
      </c>
      <c r="BJ104" s="81" t="s">
        <v>1592</v>
      </c>
      <c r="BK104" s="137"/>
      <c r="BL104" s="96"/>
      <c r="BM104" s="123"/>
      <c r="BN104" s="124"/>
      <c r="BO104" s="125" t="s">
        <v>381</v>
      </c>
      <c r="BP104" s="125"/>
      <c r="BQ104" s="126">
        <f t="shared" si="17"/>
        <v>0</v>
      </c>
      <c r="BR104" s="123"/>
      <c r="BS104" s="134"/>
    </row>
    <row r="105" spans="1:71" ht="28.5" x14ac:dyDescent="0.25">
      <c r="A105" s="16">
        <v>1432</v>
      </c>
      <c r="B105" s="16" t="s">
        <v>142</v>
      </c>
      <c r="C105" s="16"/>
      <c r="D105" s="16" t="s">
        <v>381</v>
      </c>
      <c r="E105" s="16">
        <v>680</v>
      </c>
      <c r="G105" s="17" t="s">
        <v>577</v>
      </c>
      <c r="H105" s="25" t="s">
        <v>579</v>
      </c>
      <c r="I105" s="18" t="s">
        <v>492</v>
      </c>
      <c r="J105" s="18">
        <v>9.89</v>
      </c>
      <c r="K105" s="15">
        <f t="shared" si="10"/>
        <v>6725.2000000000007</v>
      </c>
      <c r="L105" s="17" t="s">
        <v>417</v>
      </c>
      <c r="M105" s="31"/>
      <c r="O105" s="44" t="s">
        <v>885</v>
      </c>
      <c r="P105" s="44">
        <v>189300</v>
      </c>
      <c r="Q105" s="45" t="s">
        <v>381</v>
      </c>
      <c r="R105" s="46">
        <v>9.35</v>
      </c>
      <c r="S105" s="42">
        <f t="shared" si="11"/>
        <v>6358</v>
      </c>
      <c r="T105" s="47" t="s">
        <v>855</v>
      </c>
      <c r="V105" s="13" t="s">
        <v>1098</v>
      </c>
      <c r="W105" s="52" t="s">
        <v>1100</v>
      </c>
      <c r="X105" s="53" t="s">
        <v>1024</v>
      </c>
      <c r="Y105" s="53">
        <v>6.14</v>
      </c>
      <c r="Z105" s="15">
        <f t="shared" si="12"/>
        <v>4175.2</v>
      </c>
      <c r="AA105" s="17" t="s">
        <v>1021</v>
      </c>
      <c r="AC105" s="17" t="s">
        <v>1381</v>
      </c>
      <c r="AD105" s="25">
        <v>199300</v>
      </c>
      <c r="AE105" s="65" t="s">
        <v>381</v>
      </c>
      <c r="AF105" s="18">
        <v>6</v>
      </c>
      <c r="AG105" s="15">
        <f t="shared" si="13"/>
        <v>4080</v>
      </c>
      <c r="AH105" s="13" t="s">
        <v>1300</v>
      </c>
      <c r="AJ105" s="17"/>
      <c r="AK105" s="24"/>
      <c r="AL105" s="18"/>
      <c r="AM105" s="18"/>
      <c r="AN105" s="15">
        <f t="shared" si="14"/>
        <v>0</v>
      </c>
      <c r="AO105" s="24"/>
      <c r="AQ105" s="17" t="s">
        <v>2271</v>
      </c>
      <c r="AR105" s="62" t="s">
        <v>2273</v>
      </c>
      <c r="AS105" s="18" t="s">
        <v>2212</v>
      </c>
      <c r="AT105" s="18">
        <v>10</v>
      </c>
      <c r="AU105" s="15">
        <f t="shared" si="15"/>
        <v>6800</v>
      </c>
      <c r="AV105" s="17"/>
      <c r="AX105" s="17" t="s">
        <v>2599</v>
      </c>
      <c r="AY105" s="62" t="s">
        <v>2600</v>
      </c>
      <c r="AZ105" s="18" t="s">
        <v>2598</v>
      </c>
      <c r="BA105" s="18">
        <v>12.649000000000001</v>
      </c>
      <c r="BB105" s="15">
        <f t="shared" si="16"/>
        <v>8601.32</v>
      </c>
      <c r="BC105" s="17" t="s">
        <v>2490</v>
      </c>
      <c r="BE105" s="81" t="s">
        <v>1678</v>
      </c>
      <c r="BF105" s="86" t="s">
        <v>1680</v>
      </c>
      <c r="BG105" s="83" t="s">
        <v>1677</v>
      </c>
      <c r="BH105" s="83">
        <v>10.99</v>
      </c>
      <c r="BI105" s="84">
        <f t="shared" si="9"/>
        <v>0</v>
      </c>
      <c r="BJ105" s="85" t="s">
        <v>1592</v>
      </c>
      <c r="BK105" s="149"/>
      <c r="BL105" s="96"/>
      <c r="BM105" s="127"/>
      <c r="BN105" s="128"/>
      <c r="BO105" s="129" t="s">
        <v>381</v>
      </c>
      <c r="BP105" s="129"/>
      <c r="BQ105" s="126">
        <f t="shared" si="17"/>
        <v>0</v>
      </c>
      <c r="BR105" s="127"/>
      <c r="BS105" s="134"/>
    </row>
    <row r="106" spans="1:71" ht="28.5" x14ac:dyDescent="0.25">
      <c r="A106" s="12">
        <v>1433</v>
      </c>
      <c r="B106" s="12" t="s">
        <v>143</v>
      </c>
      <c r="C106" s="12"/>
      <c r="D106" s="12" t="s">
        <v>381</v>
      </c>
      <c r="E106" s="12">
        <v>320</v>
      </c>
      <c r="G106" s="13" t="s">
        <v>577</v>
      </c>
      <c r="H106" s="24" t="s">
        <v>580</v>
      </c>
      <c r="I106" s="14" t="s">
        <v>492</v>
      </c>
      <c r="J106" s="14">
        <v>9.89</v>
      </c>
      <c r="K106" s="15">
        <f t="shared" si="10"/>
        <v>3164.8</v>
      </c>
      <c r="L106" s="13" t="s">
        <v>417</v>
      </c>
      <c r="M106" s="30"/>
      <c r="O106" s="39" t="s">
        <v>885</v>
      </c>
      <c r="P106" s="39">
        <v>189100</v>
      </c>
      <c r="Q106" s="40" t="s">
        <v>381</v>
      </c>
      <c r="R106" s="41">
        <v>95.850000000000009</v>
      </c>
      <c r="S106" s="42">
        <f t="shared" si="11"/>
        <v>30672.000000000004</v>
      </c>
      <c r="T106" s="43" t="s">
        <v>853</v>
      </c>
      <c r="V106" s="13" t="s">
        <v>1098</v>
      </c>
      <c r="W106" s="52" t="s">
        <v>1101</v>
      </c>
      <c r="X106" s="53" t="s">
        <v>1024</v>
      </c>
      <c r="Y106" s="53">
        <v>6.14</v>
      </c>
      <c r="Z106" s="15">
        <f t="shared" si="12"/>
        <v>1964.8</v>
      </c>
      <c r="AA106" s="17" t="s">
        <v>1021</v>
      </c>
      <c r="AC106" s="13" t="s">
        <v>1381</v>
      </c>
      <c r="AD106" s="24">
        <v>199350</v>
      </c>
      <c r="AE106" s="64" t="s">
        <v>381</v>
      </c>
      <c r="AF106" s="14">
        <v>6</v>
      </c>
      <c r="AG106" s="15">
        <f t="shared" si="13"/>
        <v>1920</v>
      </c>
      <c r="AH106" s="13" t="s">
        <v>1300</v>
      </c>
      <c r="AJ106" s="13"/>
      <c r="AK106" s="24"/>
      <c r="AL106" s="14"/>
      <c r="AM106" s="14"/>
      <c r="AN106" s="15">
        <f t="shared" si="14"/>
        <v>0</v>
      </c>
      <c r="AO106" s="24"/>
      <c r="AQ106" s="13" t="s">
        <v>2271</v>
      </c>
      <c r="AR106" s="52" t="s">
        <v>2274</v>
      </c>
      <c r="AS106" s="14" t="s">
        <v>2212</v>
      </c>
      <c r="AT106" s="14">
        <v>10</v>
      </c>
      <c r="AU106" s="15">
        <f t="shared" si="15"/>
        <v>3200</v>
      </c>
      <c r="AV106" s="13"/>
      <c r="AX106" s="13" t="s">
        <v>2599</v>
      </c>
      <c r="AY106" s="52" t="s">
        <v>2601</v>
      </c>
      <c r="AZ106" s="14" t="s">
        <v>2598</v>
      </c>
      <c r="BA106" s="14">
        <v>12.649000000000001</v>
      </c>
      <c r="BB106" s="15">
        <f t="shared" si="16"/>
        <v>4047.6800000000003</v>
      </c>
      <c r="BC106" s="13" t="s">
        <v>2490</v>
      </c>
      <c r="BE106" s="81" t="s">
        <v>1678</v>
      </c>
      <c r="BF106" s="82" t="s">
        <v>1681</v>
      </c>
      <c r="BG106" s="83" t="s">
        <v>1677</v>
      </c>
      <c r="BH106" s="83">
        <v>10.99</v>
      </c>
      <c r="BI106" s="84">
        <f t="shared" si="9"/>
        <v>0</v>
      </c>
      <c r="BJ106" s="81" t="s">
        <v>1592</v>
      </c>
      <c r="BK106" s="149"/>
      <c r="BL106" s="96"/>
      <c r="BM106" s="123"/>
      <c r="BN106" s="124"/>
      <c r="BO106" s="125" t="s">
        <v>381</v>
      </c>
      <c r="BP106" s="125"/>
      <c r="BQ106" s="126">
        <f t="shared" si="17"/>
        <v>0</v>
      </c>
      <c r="BR106" s="123"/>
      <c r="BS106" s="134"/>
    </row>
    <row r="107" spans="1:71" ht="28.5" x14ac:dyDescent="0.25">
      <c r="A107" s="16">
        <v>1434</v>
      </c>
      <c r="B107" s="16" t="s">
        <v>144</v>
      </c>
      <c r="C107" s="16"/>
      <c r="D107" s="16" t="s">
        <v>381</v>
      </c>
      <c r="E107" s="16">
        <v>10</v>
      </c>
      <c r="G107" s="17" t="s">
        <v>577</v>
      </c>
      <c r="H107" s="25" t="s">
        <v>581</v>
      </c>
      <c r="I107" s="18" t="s">
        <v>582</v>
      </c>
      <c r="J107" s="18">
        <v>11.988888888888887</v>
      </c>
      <c r="K107" s="15">
        <f t="shared" si="10"/>
        <v>119.88888888888887</v>
      </c>
      <c r="L107" s="17" t="s">
        <v>417</v>
      </c>
      <c r="M107" s="31" t="s">
        <v>583</v>
      </c>
      <c r="O107" s="44" t="s">
        <v>885</v>
      </c>
      <c r="P107" s="44">
        <v>189400</v>
      </c>
      <c r="Q107" s="45" t="s">
        <v>381</v>
      </c>
      <c r="R107" s="46">
        <v>9.2899999999999991</v>
      </c>
      <c r="S107" s="42">
        <f t="shared" si="11"/>
        <v>92.899999999999991</v>
      </c>
      <c r="T107" s="47" t="s">
        <v>855</v>
      </c>
      <c r="V107" s="13" t="s">
        <v>1098</v>
      </c>
      <c r="W107" s="52" t="s">
        <v>1102</v>
      </c>
      <c r="X107" s="53" t="s">
        <v>1024</v>
      </c>
      <c r="Y107" s="53">
        <v>6.14</v>
      </c>
      <c r="Z107" s="15">
        <f t="shared" si="12"/>
        <v>61.4</v>
      </c>
      <c r="AA107" s="17" t="s">
        <v>1021</v>
      </c>
      <c r="AC107" s="17" t="s">
        <v>1381</v>
      </c>
      <c r="AD107" s="25" t="s">
        <v>1382</v>
      </c>
      <c r="AE107" s="65" t="s">
        <v>381</v>
      </c>
      <c r="AF107" s="18">
        <v>6</v>
      </c>
      <c r="AG107" s="15">
        <f t="shared" si="13"/>
        <v>60</v>
      </c>
      <c r="AH107" s="17" t="s">
        <v>1306</v>
      </c>
      <c r="AJ107" s="17"/>
      <c r="AK107" s="24"/>
      <c r="AL107" s="18"/>
      <c r="AM107" s="18"/>
      <c r="AN107" s="15">
        <f t="shared" si="14"/>
        <v>0</v>
      </c>
      <c r="AO107" s="24"/>
      <c r="AQ107" s="17" t="s">
        <v>2271</v>
      </c>
      <c r="AR107" s="62" t="s">
        <v>2275</v>
      </c>
      <c r="AS107" s="18" t="s">
        <v>2212</v>
      </c>
      <c r="AT107" s="18">
        <v>10</v>
      </c>
      <c r="AU107" s="15">
        <f t="shared" si="15"/>
        <v>100</v>
      </c>
      <c r="AV107" s="17"/>
      <c r="AX107" s="17" t="s">
        <v>2599</v>
      </c>
      <c r="AY107" s="62" t="s">
        <v>2602</v>
      </c>
      <c r="AZ107" s="18" t="s">
        <v>2598</v>
      </c>
      <c r="BA107" s="18">
        <v>13.949000000000002</v>
      </c>
      <c r="BB107" s="15">
        <f t="shared" si="16"/>
        <v>139.49</v>
      </c>
      <c r="BC107" s="17" t="s">
        <v>2490</v>
      </c>
      <c r="BE107" s="81" t="s">
        <v>1678</v>
      </c>
      <c r="BF107" s="86" t="s">
        <v>1682</v>
      </c>
      <c r="BG107" s="83" t="s">
        <v>1677</v>
      </c>
      <c r="BH107" s="83">
        <v>10.99</v>
      </c>
      <c r="BI107" s="84">
        <f t="shared" si="9"/>
        <v>0</v>
      </c>
      <c r="BJ107" s="85" t="s">
        <v>1592</v>
      </c>
      <c r="BK107" s="138"/>
      <c r="BL107" s="96"/>
      <c r="BM107" s="127"/>
      <c r="BN107" s="128"/>
      <c r="BO107" s="129" t="s">
        <v>381</v>
      </c>
      <c r="BP107" s="129"/>
      <c r="BQ107" s="126">
        <f t="shared" si="17"/>
        <v>0</v>
      </c>
      <c r="BR107" s="127"/>
      <c r="BS107" s="134"/>
    </row>
    <row r="108" spans="1:71" ht="28.5" x14ac:dyDescent="0.25">
      <c r="A108" s="12">
        <v>1456</v>
      </c>
      <c r="B108" s="12" t="s">
        <v>145</v>
      </c>
      <c r="C108" s="12"/>
      <c r="D108" s="12" t="s">
        <v>377</v>
      </c>
      <c r="E108" s="12">
        <v>70</v>
      </c>
      <c r="G108" s="13" t="s">
        <v>485</v>
      </c>
      <c r="H108" s="24" t="s">
        <v>584</v>
      </c>
      <c r="I108" s="14" t="s">
        <v>513</v>
      </c>
      <c r="J108" s="14">
        <v>1.3221917808219175</v>
      </c>
      <c r="K108" s="15">
        <f t="shared" si="10"/>
        <v>92.553424657534222</v>
      </c>
      <c r="L108" s="13" t="s">
        <v>417</v>
      </c>
      <c r="M108" s="30"/>
      <c r="O108" s="39" t="s">
        <v>846</v>
      </c>
      <c r="P108" s="39">
        <v>5750</v>
      </c>
      <c r="Q108" s="40" t="s">
        <v>377</v>
      </c>
      <c r="R108" s="41">
        <v>1.25</v>
      </c>
      <c r="S108" s="42">
        <f t="shared" si="11"/>
        <v>87.5</v>
      </c>
      <c r="T108" s="43" t="s">
        <v>807</v>
      </c>
      <c r="V108" s="13" t="s">
        <v>1035</v>
      </c>
      <c r="W108" s="52" t="s">
        <v>1103</v>
      </c>
      <c r="X108" s="53" t="s">
        <v>1024</v>
      </c>
      <c r="Y108" s="53">
        <v>1.49</v>
      </c>
      <c r="Z108" s="15">
        <f t="shared" si="12"/>
        <v>104.3</v>
      </c>
      <c r="AA108" s="17" t="s">
        <v>1021</v>
      </c>
      <c r="AC108" s="13" t="s">
        <v>1365</v>
      </c>
      <c r="AD108" s="24">
        <v>6818</v>
      </c>
      <c r="AE108" s="64" t="s">
        <v>377</v>
      </c>
      <c r="AF108" s="14">
        <v>1.6</v>
      </c>
      <c r="AG108" s="15">
        <f t="shared" si="13"/>
        <v>112</v>
      </c>
      <c r="AH108" s="13" t="s">
        <v>1300</v>
      </c>
      <c r="AJ108" s="13" t="s">
        <v>1504</v>
      </c>
      <c r="AK108" s="24" t="s">
        <v>1539</v>
      </c>
      <c r="AL108" s="14" t="s">
        <v>1540</v>
      </c>
      <c r="AM108" s="73">
        <v>1.19</v>
      </c>
      <c r="AN108" s="15">
        <f t="shared" si="14"/>
        <v>83.3</v>
      </c>
      <c r="AO108" s="24"/>
      <c r="AQ108" s="13" t="s">
        <v>1095</v>
      </c>
      <c r="AR108" s="52" t="s">
        <v>2276</v>
      </c>
      <c r="AS108" s="14" t="s">
        <v>2240</v>
      </c>
      <c r="AT108" s="14">
        <v>1.26</v>
      </c>
      <c r="AU108" s="15">
        <f t="shared" si="15"/>
        <v>88.2</v>
      </c>
      <c r="AV108" s="13">
        <v>3</v>
      </c>
      <c r="AX108" s="13" t="s">
        <v>2603</v>
      </c>
      <c r="AY108" s="52" t="s">
        <v>2604</v>
      </c>
      <c r="AZ108" s="14" t="s">
        <v>2605</v>
      </c>
      <c r="BA108" s="14">
        <v>1.1700000000000002</v>
      </c>
      <c r="BB108" s="15">
        <f t="shared" si="16"/>
        <v>81.900000000000006</v>
      </c>
      <c r="BC108" s="13" t="s">
        <v>2472</v>
      </c>
      <c r="BE108" s="81" t="s">
        <v>411</v>
      </c>
      <c r="BF108" s="82" t="s">
        <v>1683</v>
      </c>
      <c r="BG108" s="83" t="s">
        <v>1677</v>
      </c>
      <c r="BH108" s="83">
        <v>1.52</v>
      </c>
      <c r="BI108" s="84">
        <f t="shared" si="9"/>
        <v>0</v>
      </c>
      <c r="BJ108" s="81" t="s">
        <v>1592</v>
      </c>
      <c r="BK108" s="90"/>
      <c r="BL108" s="95"/>
      <c r="BM108" s="123"/>
      <c r="BN108" s="124"/>
      <c r="BO108" s="125" t="s">
        <v>377</v>
      </c>
      <c r="BP108" s="125"/>
      <c r="BQ108" s="126">
        <f t="shared" si="17"/>
        <v>0</v>
      </c>
      <c r="BR108" s="123"/>
      <c r="BS108" s="134"/>
    </row>
    <row r="109" spans="1:71" ht="28.5" x14ac:dyDescent="0.25">
      <c r="A109" s="16">
        <v>1460</v>
      </c>
      <c r="B109" s="16" t="s">
        <v>146</v>
      </c>
      <c r="C109" s="16"/>
      <c r="D109" s="16" t="s">
        <v>368</v>
      </c>
      <c r="E109" s="16">
        <v>10</v>
      </c>
      <c r="G109" s="17" t="s">
        <v>562</v>
      </c>
      <c r="H109" s="25" t="s">
        <v>585</v>
      </c>
      <c r="I109" s="18" t="s">
        <v>416</v>
      </c>
      <c r="J109" s="18">
        <v>0.529335</v>
      </c>
      <c r="K109" s="15">
        <f t="shared" si="10"/>
        <v>5.2933500000000002</v>
      </c>
      <c r="L109" s="17" t="s">
        <v>417</v>
      </c>
      <c r="M109" s="31"/>
      <c r="O109" s="44" t="s">
        <v>886</v>
      </c>
      <c r="P109" s="44">
        <v>1011789</v>
      </c>
      <c r="Q109" s="45" t="s">
        <v>368</v>
      </c>
      <c r="R109" s="46">
        <v>0.22</v>
      </c>
      <c r="S109" s="42">
        <f t="shared" si="11"/>
        <v>2.2000000000000002</v>
      </c>
      <c r="T109" s="47" t="s">
        <v>807</v>
      </c>
      <c r="V109" s="13" t="s">
        <v>1035</v>
      </c>
      <c r="W109" s="52" t="s">
        <v>1104</v>
      </c>
      <c r="X109" s="53" t="s">
        <v>1020</v>
      </c>
      <c r="Y109" s="53">
        <v>0.53</v>
      </c>
      <c r="Z109" s="15">
        <f t="shared" si="12"/>
        <v>5.3000000000000007</v>
      </c>
      <c r="AA109" s="17" t="s">
        <v>1021</v>
      </c>
      <c r="AC109" s="17" t="s">
        <v>1383</v>
      </c>
      <c r="AD109" s="25">
        <v>8576</v>
      </c>
      <c r="AE109" s="65" t="s">
        <v>368</v>
      </c>
      <c r="AF109" s="18">
        <v>1.1000000000000001</v>
      </c>
      <c r="AG109" s="15">
        <f t="shared" si="13"/>
        <v>11</v>
      </c>
      <c r="AH109" s="13" t="s">
        <v>1300</v>
      </c>
      <c r="AJ109" s="13" t="s">
        <v>1504</v>
      </c>
      <c r="AK109" s="24">
        <v>923005</v>
      </c>
      <c r="AL109" s="18" t="s">
        <v>1497</v>
      </c>
      <c r="AM109" s="72">
        <v>0.39</v>
      </c>
      <c r="AN109" s="15">
        <f t="shared" si="14"/>
        <v>3.9000000000000004</v>
      </c>
      <c r="AO109" s="24"/>
      <c r="AQ109" s="17" t="s">
        <v>2277</v>
      </c>
      <c r="AR109" s="62" t="s">
        <v>2278</v>
      </c>
      <c r="AS109" s="18" t="s">
        <v>2279</v>
      </c>
      <c r="AT109" s="18">
        <v>1.01</v>
      </c>
      <c r="AU109" s="15">
        <f t="shared" si="15"/>
        <v>10.1</v>
      </c>
      <c r="AV109" s="17">
        <v>3</v>
      </c>
      <c r="AX109" s="17" t="s">
        <v>2553</v>
      </c>
      <c r="AY109" s="62" t="s">
        <v>2606</v>
      </c>
      <c r="AZ109" s="18" t="s">
        <v>2607</v>
      </c>
      <c r="BA109" s="18">
        <v>0.96199999999999997</v>
      </c>
      <c r="BB109" s="15">
        <f t="shared" si="16"/>
        <v>9.6199999999999992</v>
      </c>
      <c r="BC109" s="17" t="s">
        <v>2472</v>
      </c>
      <c r="BE109" s="85" t="s">
        <v>411</v>
      </c>
      <c r="BF109" s="86" t="s">
        <v>1684</v>
      </c>
      <c r="BG109" s="87" t="s">
        <v>1685</v>
      </c>
      <c r="BH109" s="87">
        <v>10.56</v>
      </c>
      <c r="BI109" s="84">
        <f t="shared" si="9"/>
        <v>0</v>
      </c>
      <c r="BJ109" s="85" t="s">
        <v>1592</v>
      </c>
      <c r="BK109" s="90"/>
      <c r="BL109" s="95"/>
      <c r="BM109" s="127"/>
      <c r="BN109" s="128"/>
      <c r="BO109" s="129" t="s">
        <v>368</v>
      </c>
      <c r="BP109" s="129"/>
      <c r="BQ109" s="126">
        <f t="shared" si="17"/>
        <v>0</v>
      </c>
      <c r="BR109" s="127"/>
      <c r="BS109" s="134"/>
    </row>
    <row r="110" spans="1:71" ht="28.5" x14ac:dyDescent="0.25">
      <c r="A110" s="12">
        <v>1550</v>
      </c>
      <c r="B110" s="12" t="s">
        <v>147</v>
      </c>
      <c r="C110" s="12"/>
      <c r="D110" s="12" t="s">
        <v>368</v>
      </c>
      <c r="E110" s="12">
        <v>210</v>
      </c>
      <c r="G110" s="13" t="s">
        <v>485</v>
      </c>
      <c r="H110" s="24" t="s">
        <v>586</v>
      </c>
      <c r="I110" s="14" t="s">
        <v>587</v>
      </c>
      <c r="J110" s="14">
        <v>1.2876795918367346E-2</v>
      </c>
      <c r="K110" s="15">
        <f t="shared" si="10"/>
        <v>2.7041271428571427</v>
      </c>
      <c r="L110" s="13" t="s">
        <v>417</v>
      </c>
      <c r="M110" s="30" t="s">
        <v>588</v>
      </c>
      <c r="O110" s="39" t="s">
        <v>887</v>
      </c>
      <c r="P110" s="39">
        <v>3242</v>
      </c>
      <c r="Q110" s="40" t="s">
        <v>368</v>
      </c>
      <c r="R110" s="41">
        <v>0.02</v>
      </c>
      <c r="S110" s="42">
        <f t="shared" si="11"/>
        <v>4.2</v>
      </c>
      <c r="T110" s="43" t="s">
        <v>807</v>
      </c>
      <c r="V110" s="13" t="s">
        <v>1105</v>
      </c>
      <c r="W110" s="52" t="s">
        <v>1106</v>
      </c>
      <c r="X110" s="53" t="s">
        <v>1034</v>
      </c>
      <c r="Y110" s="53">
        <v>9.4999999999999998E-3</v>
      </c>
      <c r="Z110" s="15">
        <f t="shared" si="12"/>
        <v>1.9949999999999999</v>
      </c>
      <c r="AA110" s="17" t="s">
        <v>1021</v>
      </c>
      <c r="AC110" s="13" t="s">
        <v>1095</v>
      </c>
      <c r="AD110" s="24" t="s">
        <v>1384</v>
      </c>
      <c r="AE110" s="64" t="s">
        <v>368</v>
      </c>
      <c r="AF110" s="67">
        <v>1.4500000000000001E-2</v>
      </c>
      <c r="AG110" s="15">
        <f t="shared" si="13"/>
        <v>3.0450000000000004</v>
      </c>
      <c r="AH110" s="13" t="s">
        <v>1300</v>
      </c>
      <c r="AJ110" s="13" t="s">
        <v>1504</v>
      </c>
      <c r="AK110" s="24">
        <v>44811</v>
      </c>
      <c r="AL110" s="18" t="s">
        <v>1541</v>
      </c>
      <c r="AM110" s="73">
        <v>2.09</v>
      </c>
      <c r="AN110" s="15">
        <f t="shared" si="14"/>
        <v>438.9</v>
      </c>
      <c r="AO110" s="24"/>
      <c r="AQ110" s="13" t="s">
        <v>2280</v>
      </c>
      <c r="AR110" s="52" t="s">
        <v>2281</v>
      </c>
      <c r="AS110" s="14" t="s">
        <v>2282</v>
      </c>
      <c r="AT110" s="14">
        <v>8.3999999999999995E-3</v>
      </c>
      <c r="AU110" s="15">
        <f t="shared" si="15"/>
        <v>1.7639999999999998</v>
      </c>
      <c r="AV110" s="13">
        <v>3</v>
      </c>
      <c r="AX110" s="13" t="s">
        <v>2550</v>
      </c>
      <c r="AY110" s="52" t="s">
        <v>2608</v>
      </c>
      <c r="AZ110" s="14" t="s">
        <v>2609</v>
      </c>
      <c r="BA110" s="14">
        <v>2.7300000000000001E-2</v>
      </c>
      <c r="BB110" s="15">
        <f t="shared" si="16"/>
        <v>5.7330000000000005</v>
      </c>
      <c r="BC110" s="13" t="s">
        <v>2472</v>
      </c>
      <c r="BE110" s="81" t="s">
        <v>1365</v>
      </c>
      <c r="BF110" s="82" t="s">
        <v>1686</v>
      </c>
      <c r="BG110" s="83" t="s">
        <v>1687</v>
      </c>
      <c r="BH110" s="83">
        <v>3.21</v>
      </c>
      <c r="BI110" s="84">
        <f t="shared" si="9"/>
        <v>0</v>
      </c>
      <c r="BJ110" s="81" t="s">
        <v>1592</v>
      </c>
      <c r="BK110" s="91"/>
      <c r="BL110" s="96"/>
      <c r="BM110" s="123"/>
      <c r="BN110" s="124"/>
      <c r="BO110" s="125" t="s">
        <v>368</v>
      </c>
      <c r="BP110" s="125"/>
      <c r="BQ110" s="126">
        <f t="shared" si="17"/>
        <v>0</v>
      </c>
      <c r="BR110" s="123"/>
      <c r="BS110" s="134"/>
    </row>
    <row r="111" spans="1:71" ht="28.5" x14ac:dyDescent="0.25">
      <c r="A111" s="16">
        <v>1551</v>
      </c>
      <c r="B111" s="16" t="s">
        <v>148</v>
      </c>
      <c r="C111" s="16"/>
      <c r="D111" s="16" t="s">
        <v>386</v>
      </c>
      <c r="E111" s="16">
        <v>2</v>
      </c>
      <c r="G111" s="17" t="s">
        <v>485</v>
      </c>
      <c r="H111" s="25" t="s">
        <v>589</v>
      </c>
      <c r="I111" s="18" t="s">
        <v>590</v>
      </c>
      <c r="J111" s="18">
        <v>1.6974999999999998</v>
      </c>
      <c r="K111" s="15">
        <f t="shared" si="10"/>
        <v>3.3949999999999996</v>
      </c>
      <c r="L111" s="17" t="s">
        <v>417</v>
      </c>
      <c r="M111" s="31"/>
      <c r="O111" s="44" t="s">
        <v>846</v>
      </c>
      <c r="P111" s="44">
        <v>8044</v>
      </c>
      <c r="Q111" s="45" t="s">
        <v>386</v>
      </c>
      <c r="R111" s="46">
        <v>2.1399999999999997</v>
      </c>
      <c r="S111" s="42">
        <f t="shared" si="11"/>
        <v>4.2799999999999994</v>
      </c>
      <c r="T111" s="47" t="s">
        <v>807</v>
      </c>
      <c r="V111" s="13" t="s">
        <v>1105</v>
      </c>
      <c r="W111" s="52" t="s">
        <v>1107</v>
      </c>
      <c r="X111" s="53" t="s">
        <v>1024</v>
      </c>
      <c r="Y111" s="53">
        <v>1.43</v>
      </c>
      <c r="Z111" s="15">
        <f t="shared" si="12"/>
        <v>2.86</v>
      </c>
      <c r="AA111" s="17" t="s">
        <v>1021</v>
      </c>
      <c r="AC111" s="17" t="s">
        <v>1095</v>
      </c>
      <c r="AD111" s="25">
        <v>6124</v>
      </c>
      <c r="AE111" s="65" t="s">
        <v>386</v>
      </c>
      <c r="AF111" s="18">
        <v>1.8</v>
      </c>
      <c r="AG111" s="15">
        <f t="shared" si="13"/>
        <v>3.6</v>
      </c>
      <c r="AH111" s="13" t="s">
        <v>1300</v>
      </c>
      <c r="AJ111" s="13" t="s">
        <v>1504</v>
      </c>
      <c r="AK111" s="24" t="s">
        <v>1542</v>
      </c>
      <c r="AL111" s="18" t="s">
        <v>1508</v>
      </c>
      <c r="AM111" s="72">
        <v>1.39</v>
      </c>
      <c r="AN111" s="15">
        <f t="shared" si="14"/>
        <v>2.78</v>
      </c>
      <c r="AO111" s="24"/>
      <c r="AQ111" s="17" t="s">
        <v>2280</v>
      </c>
      <c r="AR111" s="62" t="s">
        <v>2283</v>
      </c>
      <c r="AS111" s="18" t="s">
        <v>2284</v>
      </c>
      <c r="AT111" s="18">
        <v>1.21</v>
      </c>
      <c r="AU111" s="15">
        <f t="shared" si="15"/>
        <v>2.42</v>
      </c>
      <c r="AV111" s="17">
        <v>3</v>
      </c>
      <c r="AX111" s="17" t="s">
        <v>2610</v>
      </c>
      <c r="AY111" s="62" t="s">
        <v>2611</v>
      </c>
      <c r="AZ111" s="18" t="s">
        <v>2511</v>
      </c>
      <c r="BA111" s="18">
        <v>1.9239999999999999</v>
      </c>
      <c r="BB111" s="15">
        <f t="shared" si="16"/>
        <v>3.8479999999999999</v>
      </c>
      <c r="BC111" s="17" t="s">
        <v>2472</v>
      </c>
      <c r="BE111" s="85" t="s">
        <v>1365</v>
      </c>
      <c r="BF111" s="86" t="s">
        <v>1688</v>
      </c>
      <c r="BG111" s="87" t="s">
        <v>1625</v>
      </c>
      <c r="BH111" s="87">
        <v>1.57</v>
      </c>
      <c r="BI111" s="84">
        <f t="shared" si="9"/>
        <v>0</v>
      </c>
      <c r="BJ111" s="85" t="s">
        <v>1592</v>
      </c>
      <c r="BK111" s="90"/>
      <c r="BL111" s="95"/>
      <c r="BM111" s="127"/>
      <c r="BN111" s="128"/>
      <c r="BO111" s="129" t="s">
        <v>386</v>
      </c>
      <c r="BP111" s="129"/>
      <c r="BQ111" s="126">
        <f t="shared" si="17"/>
        <v>0</v>
      </c>
      <c r="BR111" s="127"/>
      <c r="BS111" s="134"/>
    </row>
    <row r="112" spans="1:71" ht="28.5" x14ac:dyDescent="0.25">
      <c r="A112" s="12">
        <v>1552</v>
      </c>
      <c r="B112" s="12" t="s">
        <v>149</v>
      </c>
      <c r="C112" s="12"/>
      <c r="D112" s="12" t="s">
        <v>368</v>
      </c>
      <c r="E112" s="12">
        <v>50</v>
      </c>
      <c r="G112" s="13" t="s">
        <v>562</v>
      </c>
      <c r="H112" s="24" t="s">
        <v>591</v>
      </c>
      <c r="I112" s="14" t="s">
        <v>416</v>
      </c>
      <c r="J112" s="14">
        <v>0.15317999999999998</v>
      </c>
      <c r="K112" s="15">
        <f t="shared" si="10"/>
        <v>7.6589999999999989</v>
      </c>
      <c r="L112" s="13" t="s">
        <v>417</v>
      </c>
      <c r="M112" s="30"/>
      <c r="O112" s="39" t="s">
        <v>888</v>
      </c>
      <c r="P112" s="39">
        <v>5810</v>
      </c>
      <c r="Q112" s="40" t="s">
        <v>368</v>
      </c>
      <c r="R112" s="41">
        <v>0.2</v>
      </c>
      <c r="S112" s="42">
        <f t="shared" si="11"/>
        <v>10</v>
      </c>
      <c r="T112" s="43" t="s">
        <v>807</v>
      </c>
      <c r="V112" s="13" t="s">
        <v>1035</v>
      </c>
      <c r="W112" s="52" t="s">
        <v>1108</v>
      </c>
      <c r="X112" s="53" t="s">
        <v>1024</v>
      </c>
      <c r="Y112" s="53">
        <v>0.16625000000000001</v>
      </c>
      <c r="Z112" s="15">
        <f t="shared" si="12"/>
        <v>8.3125</v>
      </c>
      <c r="AA112" s="17" t="s">
        <v>1021</v>
      </c>
      <c r="AC112" s="13" t="s">
        <v>1095</v>
      </c>
      <c r="AD112" s="24">
        <v>5810</v>
      </c>
      <c r="AE112" s="64" t="s">
        <v>368</v>
      </c>
      <c r="AF112" s="14">
        <v>0.19</v>
      </c>
      <c r="AG112" s="15">
        <f t="shared" si="13"/>
        <v>9.5</v>
      </c>
      <c r="AH112" s="13" t="s">
        <v>1300</v>
      </c>
      <c r="AJ112" s="13" t="s">
        <v>1504</v>
      </c>
      <c r="AK112" s="24">
        <v>777810</v>
      </c>
      <c r="AL112" s="14" t="s">
        <v>1497</v>
      </c>
      <c r="AM112" s="73">
        <v>0.13</v>
      </c>
      <c r="AN112" s="15">
        <f t="shared" si="14"/>
        <v>6.5</v>
      </c>
      <c r="AO112" s="24"/>
      <c r="AQ112" s="13" t="s">
        <v>1035</v>
      </c>
      <c r="AR112" s="52" t="s">
        <v>2285</v>
      </c>
      <c r="AS112" s="14" t="s">
        <v>2286</v>
      </c>
      <c r="AT112" s="14">
        <v>0.1258</v>
      </c>
      <c r="AU112" s="15">
        <f t="shared" si="15"/>
        <v>6.29</v>
      </c>
      <c r="AV112" s="13">
        <v>3</v>
      </c>
      <c r="AX112" s="13" t="s">
        <v>2612</v>
      </c>
      <c r="AY112" s="52" t="s">
        <v>2613</v>
      </c>
      <c r="AZ112" s="14" t="s">
        <v>2592</v>
      </c>
      <c r="BA112" s="14">
        <v>0.20800000000000002</v>
      </c>
      <c r="BB112" s="15">
        <f t="shared" si="16"/>
        <v>10.4</v>
      </c>
      <c r="BC112" s="13" t="s">
        <v>2472</v>
      </c>
      <c r="BE112" s="81" t="s">
        <v>411</v>
      </c>
      <c r="BF112" s="82" t="s">
        <v>1689</v>
      </c>
      <c r="BG112" s="83" t="s">
        <v>1586</v>
      </c>
      <c r="BH112" s="83">
        <v>0.16</v>
      </c>
      <c r="BI112" s="84">
        <f t="shared" si="9"/>
        <v>0</v>
      </c>
      <c r="BJ112" s="81" t="s">
        <v>1592</v>
      </c>
      <c r="BK112" s="90"/>
      <c r="BL112" s="95"/>
      <c r="BM112" s="123"/>
      <c r="BN112" s="124"/>
      <c r="BO112" s="125" t="s">
        <v>368</v>
      </c>
      <c r="BP112" s="125"/>
      <c r="BQ112" s="126">
        <f t="shared" si="17"/>
        <v>0</v>
      </c>
      <c r="BR112" s="123"/>
      <c r="BS112" s="134"/>
    </row>
    <row r="113" spans="1:71" ht="28.5" x14ac:dyDescent="0.25">
      <c r="A113" s="16">
        <v>1553</v>
      </c>
      <c r="B113" s="16" t="s">
        <v>150</v>
      </c>
      <c r="C113" s="16"/>
      <c r="D113" s="16" t="s">
        <v>368</v>
      </c>
      <c r="E113" s="16">
        <v>5</v>
      </c>
      <c r="G113" s="17" t="s">
        <v>490</v>
      </c>
      <c r="H113" s="25" t="s">
        <v>592</v>
      </c>
      <c r="I113" s="18" t="s">
        <v>416</v>
      </c>
      <c r="J113" s="18">
        <v>1.9515100671140932</v>
      </c>
      <c r="K113" s="15">
        <f t="shared" si="10"/>
        <v>9.7575503355704658</v>
      </c>
      <c r="L113" s="17" t="s">
        <v>417</v>
      </c>
      <c r="M113" s="31"/>
      <c r="O113" s="44" t="s">
        <v>889</v>
      </c>
      <c r="P113" s="44" t="s">
        <v>890</v>
      </c>
      <c r="Q113" s="45" t="s">
        <v>368</v>
      </c>
      <c r="R113" s="46">
        <v>2.94</v>
      </c>
      <c r="S113" s="42">
        <f t="shared" si="11"/>
        <v>14.7</v>
      </c>
      <c r="T113" s="47" t="s">
        <v>807</v>
      </c>
      <c r="V113" s="13" t="s">
        <v>1109</v>
      </c>
      <c r="W113" s="52" t="s">
        <v>1110</v>
      </c>
      <c r="X113" s="53" t="s">
        <v>1020</v>
      </c>
      <c r="Y113" s="53">
        <v>1.82</v>
      </c>
      <c r="Z113" s="15">
        <f t="shared" si="12"/>
        <v>9.1</v>
      </c>
      <c r="AA113" s="17" t="s">
        <v>1021</v>
      </c>
      <c r="AC113" s="17" t="s">
        <v>1095</v>
      </c>
      <c r="AD113" s="25">
        <v>7305</v>
      </c>
      <c r="AE113" s="65" t="s">
        <v>368</v>
      </c>
      <c r="AF113" s="18">
        <v>1.99</v>
      </c>
      <c r="AG113" s="15">
        <f t="shared" si="13"/>
        <v>9.9499999999999993</v>
      </c>
      <c r="AH113" s="13" t="s">
        <v>1300</v>
      </c>
      <c r="AJ113" s="13" t="s">
        <v>1504</v>
      </c>
      <c r="AK113" s="24">
        <v>888111</v>
      </c>
      <c r="AL113" s="14" t="s">
        <v>1497</v>
      </c>
      <c r="AM113" s="72">
        <v>1.33</v>
      </c>
      <c r="AN113" s="15">
        <f t="shared" si="14"/>
        <v>6.65</v>
      </c>
      <c r="AO113" s="24"/>
      <c r="AQ113" s="17" t="s">
        <v>1398</v>
      </c>
      <c r="AR113" s="62" t="s">
        <v>2287</v>
      </c>
      <c r="AS113" s="18" t="s">
        <v>1586</v>
      </c>
      <c r="AT113" s="18">
        <v>1.64</v>
      </c>
      <c r="AU113" s="15">
        <f t="shared" si="15"/>
        <v>8.1999999999999993</v>
      </c>
      <c r="AV113" s="17">
        <v>3</v>
      </c>
      <c r="AX113" s="17" t="s">
        <v>889</v>
      </c>
      <c r="AY113" s="62" t="s">
        <v>2614</v>
      </c>
      <c r="AZ113" s="18" t="s">
        <v>2461</v>
      </c>
      <c r="BA113" s="18">
        <v>4.4980000000000002</v>
      </c>
      <c r="BB113" s="15">
        <f t="shared" si="16"/>
        <v>22.490000000000002</v>
      </c>
      <c r="BC113" s="17" t="s">
        <v>2472</v>
      </c>
      <c r="BE113" s="85" t="s">
        <v>1690</v>
      </c>
      <c r="BF113" s="86" t="s">
        <v>1691</v>
      </c>
      <c r="BG113" s="87" t="s">
        <v>1586</v>
      </c>
      <c r="BH113" s="87">
        <v>4</v>
      </c>
      <c r="BI113" s="84">
        <f t="shared" si="9"/>
        <v>0</v>
      </c>
      <c r="BJ113" s="85" t="s">
        <v>1592</v>
      </c>
      <c r="BK113" s="90"/>
      <c r="BL113" s="95"/>
      <c r="BM113" s="127"/>
      <c r="BN113" s="128"/>
      <c r="BO113" s="129" t="s">
        <v>368</v>
      </c>
      <c r="BP113" s="129"/>
      <c r="BQ113" s="126">
        <f t="shared" si="17"/>
        <v>0</v>
      </c>
      <c r="BR113" s="127"/>
      <c r="BS113" s="134"/>
    </row>
    <row r="114" spans="1:71" ht="28.5" x14ac:dyDescent="0.25">
      <c r="A114" s="12">
        <v>1554</v>
      </c>
      <c r="B114" s="12" t="s">
        <v>151</v>
      </c>
      <c r="C114" s="12"/>
      <c r="D114" s="12" t="s">
        <v>368</v>
      </c>
      <c r="E114" s="12">
        <v>864</v>
      </c>
      <c r="G114" s="13" t="s">
        <v>485</v>
      </c>
      <c r="H114" s="24" t="s">
        <v>593</v>
      </c>
      <c r="I114" s="14" t="s">
        <v>594</v>
      </c>
      <c r="J114" s="14">
        <v>0.35666666666666669</v>
      </c>
      <c r="K114" s="15">
        <f t="shared" si="10"/>
        <v>308.16000000000003</v>
      </c>
      <c r="L114" s="13" t="s">
        <v>417</v>
      </c>
      <c r="M114" s="30" t="s">
        <v>595</v>
      </c>
      <c r="O114" s="39" t="s">
        <v>891</v>
      </c>
      <c r="P114" s="39">
        <v>1042728</v>
      </c>
      <c r="Q114" s="40" t="s">
        <v>368</v>
      </c>
      <c r="R114" s="41">
        <v>6.9999999999999993E-2</v>
      </c>
      <c r="S114" s="42">
        <f t="shared" si="11"/>
        <v>60.48</v>
      </c>
      <c r="T114" s="43" t="s">
        <v>807</v>
      </c>
      <c r="V114" s="13" t="s">
        <v>1111</v>
      </c>
      <c r="W114" s="52" t="s">
        <v>1112</v>
      </c>
      <c r="X114" s="53" t="s">
        <v>1024</v>
      </c>
      <c r="Y114" s="53">
        <v>0.22083333333333333</v>
      </c>
      <c r="Z114" s="15">
        <f t="shared" si="12"/>
        <v>190.79999999999998</v>
      </c>
      <c r="AA114" s="17" t="s">
        <v>1021</v>
      </c>
      <c r="AC114" s="13" t="s">
        <v>1095</v>
      </c>
      <c r="AD114" s="24" t="s">
        <v>1385</v>
      </c>
      <c r="AE114" s="64" t="s">
        <v>368</v>
      </c>
      <c r="AF114" s="14">
        <v>0.15</v>
      </c>
      <c r="AG114" s="15">
        <f t="shared" si="13"/>
        <v>129.6</v>
      </c>
      <c r="AH114" s="13" t="s">
        <v>1300</v>
      </c>
      <c r="AJ114" s="13" t="s">
        <v>1504</v>
      </c>
      <c r="AK114" s="24">
        <v>440004</v>
      </c>
      <c r="AL114" s="14" t="s">
        <v>1497</v>
      </c>
      <c r="AM114" s="73">
        <v>0.12</v>
      </c>
      <c r="AN114" s="15">
        <f t="shared" si="14"/>
        <v>103.67999999999999</v>
      </c>
      <c r="AO114" s="24"/>
      <c r="AQ114" s="13" t="s">
        <v>1035</v>
      </c>
      <c r="AR114" s="52" t="s">
        <v>2288</v>
      </c>
      <c r="AS114" s="14" t="s">
        <v>2289</v>
      </c>
      <c r="AT114" s="14">
        <v>0.115</v>
      </c>
      <c r="AU114" s="15">
        <f t="shared" si="15"/>
        <v>99.36</v>
      </c>
      <c r="AV114" s="13">
        <v>3</v>
      </c>
      <c r="AX114" s="13" t="s">
        <v>2615</v>
      </c>
      <c r="AY114" s="52" t="s">
        <v>2616</v>
      </c>
      <c r="AZ114" s="14" t="s">
        <v>2617</v>
      </c>
      <c r="BA114" s="14">
        <v>0.14300000000000002</v>
      </c>
      <c r="BB114" s="15">
        <f t="shared" si="16"/>
        <v>123.55200000000002</v>
      </c>
      <c r="BC114" s="13" t="s">
        <v>2472</v>
      </c>
      <c r="BE114" s="81" t="s">
        <v>1365</v>
      </c>
      <c r="BF114" s="82" t="s">
        <v>1692</v>
      </c>
      <c r="BG114" s="83" t="s">
        <v>1693</v>
      </c>
      <c r="BH114" s="83">
        <v>2.13</v>
      </c>
      <c r="BI114" s="84">
        <f t="shared" si="9"/>
        <v>0</v>
      </c>
      <c r="BJ114" s="81" t="s">
        <v>1592</v>
      </c>
      <c r="BK114" s="91" t="s">
        <v>1694</v>
      </c>
      <c r="BL114" s="96"/>
      <c r="BM114" s="123"/>
      <c r="BN114" s="124"/>
      <c r="BO114" s="125" t="s">
        <v>368</v>
      </c>
      <c r="BP114" s="125"/>
      <c r="BQ114" s="126">
        <f t="shared" si="17"/>
        <v>0</v>
      </c>
      <c r="BR114" s="123"/>
      <c r="BS114" s="134"/>
    </row>
    <row r="115" spans="1:71" x14ac:dyDescent="0.25">
      <c r="A115" s="16">
        <v>1556</v>
      </c>
      <c r="B115" s="16" t="s">
        <v>152</v>
      </c>
      <c r="C115" s="16"/>
      <c r="D115" s="16" t="s">
        <v>368</v>
      </c>
      <c r="E115" s="16">
        <v>50</v>
      </c>
      <c r="G115" s="17" t="s">
        <v>509</v>
      </c>
      <c r="H115" s="25" t="s">
        <v>596</v>
      </c>
      <c r="I115" s="18" t="s">
        <v>416</v>
      </c>
      <c r="J115" s="18">
        <v>0.69</v>
      </c>
      <c r="K115" s="15">
        <f t="shared" si="10"/>
        <v>34.5</v>
      </c>
      <c r="L115" s="17" t="s">
        <v>417</v>
      </c>
      <c r="M115" s="31"/>
      <c r="O115" s="44" t="s">
        <v>846</v>
      </c>
      <c r="P115" s="44">
        <v>8884413605</v>
      </c>
      <c r="Q115" s="45" t="s">
        <v>368</v>
      </c>
      <c r="R115" s="46">
        <v>0.56000000000000005</v>
      </c>
      <c r="S115" s="42">
        <f t="shared" si="11"/>
        <v>28.000000000000004</v>
      </c>
      <c r="T115" s="47" t="s">
        <v>807</v>
      </c>
      <c r="V115" s="13" t="s">
        <v>1035</v>
      </c>
      <c r="W115" s="52" t="s">
        <v>1113</v>
      </c>
      <c r="X115" s="53" t="s">
        <v>1024</v>
      </c>
      <c r="Y115" s="53">
        <v>0.44166666666666665</v>
      </c>
      <c r="Z115" s="15">
        <f t="shared" si="12"/>
        <v>22.083333333333332</v>
      </c>
      <c r="AA115" s="17" t="s">
        <v>1021</v>
      </c>
      <c r="AC115" s="17"/>
      <c r="AD115" s="25" t="s">
        <v>489</v>
      </c>
      <c r="AE115" s="65"/>
      <c r="AF115" s="18"/>
      <c r="AG115" s="15">
        <f t="shared" si="13"/>
        <v>0</v>
      </c>
      <c r="AH115" s="13"/>
      <c r="AJ115" s="13" t="s">
        <v>1504</v>
      </c>
      <c r="AK115" s="24">
        <v>887339</v>
      </c>
      <c r="AL115" s="14" t="s">
        <v>1497</v>
      </c>
      <c r="AM115" s="72">
        <v>0.41</v>
      </c>
      <c r="AN115" s="15">
        <f t="shared" si="14"/>
        <v>20.5</v>
      </c>
      <c r="AO115" s="24"/>
      <c r="AQ115" s="17" t="s">
        <v>1365</v>
      </c>
      <c r="AR115" s="62" t="s">
        <v>2290</v>
      </c>
      <c r="AS115" s="18" t="s">
        <v>1586</v>
      </c>
      <c r="AT115" s="18">
        <v>0.59</v>
      </c>
      <c r="AU115" s="15">
        <f t="shared" si="15"/>
        <v>29.5</v>
      </c>
      <c r="AV115" s="17">
        <v>3</v>
      </c>
      <c r="AX115" s="17" t="s">
        <v>2618</v>
      </c>
      <c r="AY115" s="62" t="s">
        <v>2619</v>
      </c>
      <c r="AZ115" s="18" t="s">
        <v>2521</v>
      </c>
      <c r="BA115" s="18">
        <v>0.68900000000000006</v>
      </c>
      <c r="BB115" s="15">
        <f t="shared" si="16"/>
        <v>34.450000000000003</v>
      </c>
      <c r="BC115" s="17" t="s">
        <v>2472</v>
      </c>
      <c r="BE115" s="85" t="s">
        <v>489</v>
      </c>
      <c r="BF115" s="86"/>
      <c r="BG115" s="87"/>
      <c r="BH115" s="87"/>
      <c r="BI115" s="84">
        <f t="shared" si="9"/>
        <v>0</v>
      </c>
      <c r="BJ115" s="85"/>
      <c r="BK115" s="90"/>
      <c r="BL115" s="95"/>
      <c r="BM115" s="127"/>
      <c r="BN115" s="128"/>
      <c r="BO115" s="129" t="s">
        <v>368</v>
      </c>
      <c r="BP115" s="129"/>
      <c r="BQ115" s="126">
        <f t="shared" si="17"/>
        <v>0</v>
      </c>
      <c r="BR115" s="127"/>
      <c r="BS115" s="134"/>
    </row>
    <row r="116" spans="1:71" ht="42.75" x14ac:dyDescent="0.25">
      <c r="A116" s="12">
        <v>1557</v>
      </c>
      <c r="B116" s="12" t="s">
        <v>153</v>
      </c>
      <c r="C116" s="12"/>
      <c r="D116" s="12" t="s">
        <v>368</v>
      </c>
      <c r="E116" s="12">
        <v>10</v>
      </c>
      <c r="G116" s="13" t="s">
        <v>597</v>
      </c>
      <c r="H116" s="24" t="s">
        <v>598</v>
      </c>
      <c r="I116" s="14" t="s">
        <v>599</v>
      </c>
      <c r="J116" s="14">
        <v>0.41916666666666663</v>
      </c>
      <c r="K116" s="15">
        <f t="shared" si="10"/>
        <v>4.1916666666666664</v>
      </c>
      <c r="L116" s="13" t="s">
        <v>417</v>
      </c>
      <c r="M116" s="30" t="s">
        <v>600</v>
      </c>
      <c r="O116" s="39" t="s">
        <v>892</v>
      </c>
      <c r="P116" s="39">
        <v>1530</v>
      </c>
      <c r="Q116" s="40" t="s">
        <v>368</v>
      </c>
      <c r="R116" s="41">
        <v>1.31</v>
      </c>
      <c r="S116" s="42">
        <f t="shared" si="11"/>
        <v>13.100000000000001</v>
      </c>
      <c r="T116" s="43" t="s">
        <v>807</v>
      </c>
      <c r="V116" s="13" t="s">
        <v>597</v>
      </c>
      <c r="W116" s="52" t="s">
        <v>1114</v>
      </c>
      <c r="X116" s="53" t="s">
        <v>1020</v>
      </c>
      <c r="Y116" s="53">
        <v>1.19</v>
      </c>
      <c r="Z116" s="15">
        <f t="shared" si="12"/>
        <v>11.899999999999999</v>
      </c>
      <c r="AA116" s="17" t="s">
        <v>1021</v>
      </c>
      <c r="AC116" s="13" t="s">
        <v>1386</v>
      </c>
      <c r="AD116" s="24" t="s">
        <v>1387</v>
      </c>
      <c r="AE116" s="64" t="s">
        <v>368</v>
      </c>
      <c r="AF116" s="14">
        <v>0.3</v>
      </c>
      <c r="AG116" s="15">
        <f t="shared" si="13"/>
        <v>3</v>
      </c>
      <c r="AH116" s="13" t="s">
        <v>1300</v>
      </c>
      <c r="AJ116" s="13" t="s">
        <v>1543</v>
      </c>
      <c r="AK116" s="24"/>
      <c r="AL116" s="14" t="s">
        <v>1497</v>
      </c>
      <c r="AM116" s="14"/>
      <c r="AN116" s="15">
        <f t="shared" si="14"/>
        <v>0</v>
      </c>
      <c r="AO116" s="24"/>
      <c r="AQ116" s="13" t="s">
        <v>2291</v>
      </c>
      <c r="AR116" s="52" t="s">
        <v>2292</v>
      </c>
      <c r="AS116" s="14" t="s">
        <v>2293</v>
      </c>
      <c r="AT116" s="14">
        <v>0.39</v>
      </c>
      <c r="AU116" s="15">
        <f t="shared" si="15"/>
        <v>3.9000000000000004</v>
      </c>
      <c r="AV116" s="13">
        <v>3</v>
      </c>
      <c r="AX116" s="13" t="s">
        <v>2620</v>
      </c>
      <c r="AY116" s="52" t="s">
        <v>2621</v>
      </c>
      <c r="AZ116" s="14" t="s">
        <v>2461</v>
      </c>
      <c r="BA116" s="14">
        <v>5.5640000000000009</v>
      </c>
      <c r="BB116" s="15">
        <f t="shared" si="16"/>
        <v>55.640000000000008</v>
      </c>
      <c r="BC116" s="13" t="s">
        <v>2472</v>
      </c>
      <c r="BE116" s="81" t="s">
        <v>1614</v>
      </c>
      <c r="BF116" s="82" t="s">
        <v>1695</v>
      </c>
      <c r="BG116" s="83" t="s">
        <v>1586</v>
      </c>
      <c r="BH116" s="83">
        <v>0.61</v>
      </c>
      <c r="BI116" s="84">
        <f t="shared" si="9"/>
        <v>0</v>
      </c>
      <c r="BJ116" s="81" t="s">
        <v>1696</v>
      </c>
      <c r="BK116" s="90"/>
      <c r="BL116" s="95"/>
      <c r="BM116" s="123"/>
      <c r="BN116" s="124"/>
      <c r="BO116" s="125" t="s">
        <v>368</v>
      </c>
      <c r="BP116" s="125"/>
      <c r="BQ116" s="126">
        <f t="shared" si="17"/>
        <v>0</v>
      </c>
      <c r="BR116" s="123"/>
      <c r="BS116" s="134"/>
    </row>
    <row r="117" spans="1:71" ht="42.75" x14ac:dyDescent="0.25">
      <c r="A117" s="16">
        <v>1558</v>
      </c>
      <c r="B117" s="16" t="s">
        <v>154</v>
      </c>
      <c r="C117" s="16"/>
      <c r="D117" s="16" t="s">
        <v>368</v>
      </c>
      <c r="E117" s="16">
        <v>10</v>
      </c>
      <c r="G117" s="17" t="s">
        <v>597</v>
      </c>
      <c r="H117" s="25" t="s">
        <v>601</v>
      </c>
      <c r="I117" s="18" t="s">
        <v>599</v>
      </c>
      <c r="J117" s="18">
        <v>0.69138888888888894</v>
      </c>
      <c r="K117" s="15">
        <f t="shared" si="10"/>
        <v>6.9138888888888896</v>
      </c>
      <c r="L117" s="17" t="s">
        <v>417</v>
      </c>
      <c r="M117" s="31" t="s">
        <v>602</v>
      </c>
      <c r="O117" s="44" t="s">
        <v>892</v>
      </c>
      <c r="P117" s="44">
        <v>1836</v>
      </c>
      <c r="Q117" s="45" t="s">
        <v>368</v>
      </c>
      <c r="R117" s="46">
        <v>3.6599999999999997</v>
      </c>
      <c r="S117" s="42">
        <f t="shared" si="11"/>
        <v>36.599999999999994</v>
      </c>
      <c r="T117" s="47" t="s">
        <v>807</v>
      </c>
      <c r="V117" s="13" t="s">
        <v>597</v>
      </c>
      <c r="W117" s="52" t="s">
        <v>1115</v>
      </c>
      <c r="X117" s="53" t="s">
        <v>1020</v>
      </c>
      <c r="Y117" s="53">
        <v>1.78</v>
      </c>
      <c r="Z117" s="15">
        <f t="shared" si="12"/>
        <v>17.8</v>
      </c>
      <c r="AA117" s="17" t="s">
        <v>1021</v>
      </c>
      <c r="AC117" s="17" t="s">
        <v>1386</v>
      </c>
      <c r="AD117" s="25" t="s">
        <v>1388</v>
      </c>
      <c r="AE117" s="65" t="s">
        <v>368</v>
      </c>
      <c r="AF117" s="18">
        <v>0.65</v>
      </c>
      <c r="AG117" s="15">
        <f t="shared" si="13"/>
        <v>6.5</v>
      </c>
      <c r="AH117" s="13" t="s">
        <v>1300</v>
      </c>
      <c r="AJ117" s="17" t="s">
        <v>1543</v>
      </c>
      <c r="AK117" s="24"/>
      <c r="AL117" s="14" t="s">
        <v>1497</v>
      </c>
      <c r="AM117" s="18"/>
      <c r="AN117" s="15">
        <f t="shared" si="14"/>
        <v>0</v>
      </c>
      <c r="AO117" s="24"/>
      <c r="AQ117" s="17" t="s">
        <v>2291</v>
      </c>
      <c r="AR117" s="62" t="s">
        <v>2294</v>
      </c>
      <c r="AS117" s="18" t="s">
        <v>2295</v>
      </c>
      <c r="AT117" s="18">
        <v>0.67</v>
      </c>
      <c r="AU117" s="15">
        <f t="shared" si="15"/>
        <v>6.7</v>
      </c>
      <c r="AV117" s="17">
        <v>3</v>
      </c>
      <c r="AX117" s="17" t="s">
        <v>892</v>
      </c>
      <c r="AY117" s="62" t="s">
        <v>2622</v>
      </c>
      <c r="AZ117" s="18" t="s">
        <v>2461</v>
      </c>
      <c r="BA117" s="18">
        <v>5.4210000000000003</v>
      </c>
      <c r="BB117" s="15">
        <f t="shared" si="16"/>
        <v>54.21</v>
      </c>
      <c r="BC117" s="17" t="s">
        <v>2472</v>
      </c>
      <c r="BE117" s="85" t="s">
        <v>1614</v>
      </c>
      <c r="BF117" s="86" t="s">
        <v>1697</v>
      </c>
      <c r="BG117" s="87" t="s">
        <v>1586</v>
      </c>
      <c r="BH117" s="87">
        <v>0.9</v>
      </c>
      <c r="BI117" s="84">
        <f t="shared" si="9"/>
        <v>0</v>
      </c>
      <c r="BJ117" s="85" t="s">
        <v>1696</v>
      </c>
      <c r="BK117" s="90"/>
      <c r="BL117" s="95"/>
      <c r="BM117" s="127"/>
      <c r="BN117" s="128"/>
      <c r="BO117" s="129" t="s">
        <v>368</v>
      </c>
      <c r="BP117" s="129"/>
      <c r="BQ117" s="126">
        <f t="shared" si="17"/>
        <v>0</v>
      </c>
      <c r="BR117" s="127"/>
      <c r="BS117" s="134"/>
    </row>
    <row r="118" spans="1:71" ht="28.5" x14ac:dyDescent="0.25">
      <c r="A118" s="12">
        <v>1559</v>
      </c>
      <c r="B118" s="12" t="s">
        <v>155</v>
      </c>
      <c r="C118" s="12" t="s">
        <v>156</v>
      </c>
      <c r="D118" s="12" t="s">
        <v>368</v>
      </c>
      <c r="E118" s="12">
        <v>4</v>
      </c>
      <c r="G118" s="13" t="s">
        <v>485</v>
      </c>
      <c r="H118" s="24" t="s">
        <v>603</v>
      </c>
      <c r="I118" s="14" t="s">
        <v>416</v>
      </c>
      <c r="J118" s="14">
        <v>0.68130136986301348</v>
      </c>
      <c r="K118" s="15">
        <f t="shared" si="10"/>
        <v>2.7252054794520539</v>
      </c>
      <c r="L118" s="13" t="s">
        <v>417</v>
      </c>
      <c r="M118" s="30"/>
      <c r="O118" s="39" t="s">
        <v>887</v>
      </c>
      <c r="P118" s="39">
        <v>3562</v>
      </c>
      <c r="Q118" s="40" t="s">
        <v>368</v>
      </c>
      <c r="R118" s="41">
        <v>0.59</v>
      </c>
      <c r="S118" s="42">
        <f t="shared" si="11"/>
        <v>2.36</v>
      </c>
      <c r="T118" s="43" t="s">
        <v>807</v>
      </c>
      <c r="V118" s="13" t="s">
        <v>1035</v>
      </c>
      <c r="W118" s="52" t="s">
        <v>1116</v>
      </c>
      <c r="X118" s="53" t="s">
        <v>1024</v>
      </c>
      <c r="Y118" s="53">
        <v>0.625</v>
      </c>
      <c r="Z118" s="15">
        <f t="shared" si="12"/>
        <v>2.5</v>
      </c>
      <c r="AA118" s="17" t="s">
        <v>1021</v>
      </c>
      <c r="AC118" s="13" t="s">
        <v>1365</v>
      </c>
      <c r="AD118" s="24" t="s">
        <v>1389</v>
      </c>
      <c r="AE118" s="64" t="s">
        <v>368</v>
      </c>
      <c r="AF118" s="14">
        <v>1.1000000000000001</v>
      </c>
      <c r="AG118" s="15">
        <f t="shared" si="13"/>
        <v>4.4000000000000004</v>
      </c>
      <c r="AH118" s="13" t="s">
        <v>1300</v>
      </c>
      <c r="AJ118" s="13" t="s">
        <v>1504</v>
      </c>
      <c r="AK118" s="24">
        <v>705211</v>
      </c>
      <c r="AL118" s="14" t="s">
        <v>1497</v>
      </c>
      <c r="AM118" s="73">
        <v>0.59</v>
      </c>
      <c r="AN118" s="15">
        <f t="shared" si="14"/>
        <v>2.36</v>
      </c>
      <c r="AO118" s="24"/>
      <c r="AQ118" s="13" t="s">
        <v>1035</v>
      </c>
      <c r="AR118" s="52" t="s">
        <v>2296</v>
      </c>
      <c r="AS118" s="14" t="s">
        <v>2297</v>
      </c>
      <c r="AT118" s="14">
        <v>0.66</v>
      </c>
      <c r="AU118" s="15">
        <f t="shared" si="15"/>
        <v>2.64</v>
      </c>
      <c r="AV118" s="13">
        <v>3</v>
      </c>
      <c r="AX118" s="13" t="s">
        <v>1035</v>
      </c>
      <c r="AY118" s="52" t="s">
        <v>2623</v>
      </c>
      <c r="AZ118" s="14" t="s">
        <v>2624</v>
      </c>
      <c r="BA118" s="14">
        <v>0.81</v>
      </c>
      <c r="BB118" s="15">
        <f t="shared" si="16"/>
        <v>3.24</v>
      </c>
      <c r="BC118" s="13" t="s">
        <v>2472</v>
      </c>
      <c r="BE118" s="81" t="s">
        <v>411</v>
      </c>
      <c r="BF118" s="82" t="s">
        <v>1698</v>
      </c>
      <c r="BG118" s="83" t="s">
        <v>1586</v>
      </c>
      <c r="BH118" s="83">
        <v>0.79</v>
      </c>
      <c r="BI118" s="84">
        <f t="shared" si="9"/>
        <v>0</v>
      </c>
      <c r="BJ118" s="81" t="s">
        <v>1592</v>
      </c>
      <c r="BK118" s="90"/>
      <c r="BL118" s="95"/>
      <c r="BM118" s="123"/>
      <c r="BN118" s="124"/>
      <c r="BO118" s="125" t="s">
        <v>368</v>
      </c>
      <c r="BP118" s="125"/>
      <c r="BQ118" s="126">
        <f t="shared" si="17"/>
        <v>0</v>
      </c>
      <c r="BR118" s="123"/>
      <c r="BS118" s="134"/>
    </row>
    <row r="119" spans="1:71" ht="28.5" x14ac:dyDescent="0.25">
      <c r="A119" s="16">
        <v>1560</v>
      </c>
      <c r="B119" s="16" t="s">
        <v>157</v>
      </c>
      <c r="C119" s="16" t="s">
        <v>156</v>
      </c>
      <c r="D119" s="16" t="s">
        <v>368</v>
      </c>
      <c r="E119" s="16">
        <v>4</v>
      </c>
      <c r="G119" s="17" t="s">
        <v>485</v>
      </c>
      <c r="H119" s="25" t="s">
        <v>604</v>
      </c>
      <c r="I119" s="18" t="s">
        <v>416</v>
      </c>
      <c r="J119" s="18">
        <v>0.33533099999999999</v>
      </c>
      <c r="K119" s="15">
        <f t="shared" si="10"/>
        <v>1.341324</v>
      </c>
      <c r="L119" s="17" t="s">
        <v>417</v>
      </c>
      <c r="M119" s="31"/>
      <c r="O119" s="44" t="s">
        <v>888</v>
      </c>
      <c r="P119" s="44" t="s">
        <v>893</v>
      </c>
      <c r="Q119" s="45" t="s">
        <v>368</v>
      </c>
      <c r="R119" s="46">
        <v>0.33</v>
      </c>
      <c r="S119" s="42">
        <f t="shared" si="11"/>
        <v>1.32</v>
      </c>
      <c r="T119" s="47" t="s">
        <v>807</v>
      </c>
      <c r="V119" s="13" t="s">
        <v>1105</v>
      </c>
      <c r="W119" s="52" t="s">
        <v>1117</v>
      </c>
      <c r="X119" s="53" t="s">
        <v>1024</v>
      </c>
      <c r="Y119" s="53">
        <v>0.3125</v>
      </c>
      <c r="Z119" s="15">
        <f t="shared" si="12"/>
        <v>1.25</v>
      </c>
      <c r="AA119" s="17" t="s">
        <v>1021</v>
      </c>
      <c r="AC119" s="17" t="s">
        <v>1365</v>
      </c>
      <c r="AD119" s="25" t="s">
        <v>1390</v>
      </c>
      <c r="AE119" s="65" t="s">
        <v>368</v>
      </c>
      <c r="AF119" s="18">
        <v>0.55000000000000004</v>
      </c>
      <c r="AG119" s="15">
        <f t="shared" si="13"/>
        <v>2.2000000000000002</v>
      </c>
      <c r="AH119" s="13" t="s">
        <v>1300</v>
      </c>
      <c r="AJ119" s="13" t="s">
        <v>1504</v>
      </c>
      <c r="AK119" s="24">
        <v>705205</v>
      </c>
      <c r="AL119" s="14" t="s">
        <v>1497</v>
      </c>
      <c r="AM119" s="72">
        <v>0.28999999999999998</v>
      </c>
      <c r="AN119" s="15">
        <f t="shared" si="14"/>
        <v>1.1599999999999999</v>
      </c>
      <c r="AO119" s="24"/>
      <c r="AQ119" s="17" t="s">
        <v>1035</v>
      </c>
      <c r="AR119" s="62" t="s">
        <v>2298</v>
      </c>
      <c r="AS119" s="18" t="s">
        <v>2299</v>
      </c>
      <c r="AT119" s="18">
        <v>0.33</v>
      </c>
      <c r="AU119" s="15">
        <f t="shared" si="15"/>
        <v>1.32</v>
      </c>
      <c r="AV119" s="17">
        <v>3</v>
      </c>
      <c r="AX119" s="17" t="s">
        <v>2625</v>
      </c>
      <c r="AY119" s="62" t="s">
        <v>2626</v>
      </c>
      <c r="AZ119" s="18" t="s">
        <v>2627</v>
      </c>
      <c r="BA119" s="18">
        <v>0.46</v>
      </c>
      <c r="BB119" s="15">
        <f t="shared" si="16"/>
        <v>1.84</v>
      </c>
      <c r="BC119" s="17" t="s">
        <v>2472</v>
      </c>
      <c r="BE119" s="85" t="s">
        <v>411</v>
      </c>
      <c r="BF119" s="86" t="s">
        <v>1699</v>
      </c>
      <c r="BG119" s="87" t="s">
        <v>1700</v>
      </c>
      <c r="BH119" s="87">
        <v>9.4</v>
      </c>
      <c r="BI119" s="84">
        <f t="shared" si="9"/>
        <v>0</v>
      </c>
      <c r="BJ119" s="85" t="s">
        <v>1592</v>
      </c>
      <c r="BK119" s="91"/>
      <c r="BL119" s="96"/>
      <c r="BM119" s="127"/>
      <c r="BN119" s="128"/>
      <c r="BO119" s="129" t="s">
        <v>368</v>
      </c>
      <c r="BP119" s="129"/>
      <c r="BQ119" s="126">
        <f t="shared" si="17"/>
        <v>0</v>
      </c>
      <c r="BR119" s="127"/>
      <c r="BS119" s="134"/>
    </row>
    <row r="120" spans="1:71" ht="28.5" x14ac:dyDescent="0.25">
      <c r="A120" s="12">
        <v>1561</v>
      </c>
      <c r="B120" s="12" t="s">
        <v>158</v>
      </c>
      <c r="C120" s="12" t="s">
        <v>156</v>
      </c>
      <c r="D120" s="12" t="s">
        <v>368</v>
      </c>
      <c r="E120" s="12">
        <v>4</v>
      </c>
      <c r="G120" s="13" t="s">
        <v>485</v>
      </c>
      <c r="H120" s="24" t="s">
        <v>605</v>
      </c>
      <c r="I120" s="14" t="s">
        <v>416</v>
      </c>
      <c r="J120" s="14">
        <v>1.3735185185185184</v>
      </c>
      <c r="K120" s="15">
        <f t="shared" si="10"/>
        <v>5.4940740740740734</v>
      </c>
      <c r="L120" s="13" t="s">
        <v>417</v>
      </c>
      <c r="M120" s="30"/>
      <c r="O120" s="39" t="s">
        <v>888</v>
      </c>
      <c r="P120" s="39" t="s">
        <v>894</v>
      </c>
      <c r="Q120" s="40" t="s">
        <v>368</v>
      </c>
      <c r="R120" s="41">
        <v>1.31</v>
      </c>
      <c r="S120" s="42">
        <f t="shared" si="11"/>
        <v>5.24</v>
      </c>
      <c r="T120" s="43" t="s">
        <v>807</v>
      </c>
      <c r="V120" s="13" t="s">
        <v>1105</v>
      </c>
      <c r="W120" s="52" t="s">
        <v>1118</v>
      </c>
      <c r="X120" s="53" t="s">
        <v>1024</v>
      </c>
      <c r="Y120" s="53">
        <v>1.25</v>
      </c>
      <c r="Z120" s="15">
        <f t="shared" si="12"/>
        <v>5</v>
      </c>
      <c r="AA120" s="17" t="s">
        <v>1021</v>
      </c>
      <c r="AC120" s="13" t="s">
        <v>1365</v>
      </c>
      <c r="AD120" s="24" t="s">
        <v>1391</v>
      </c>
      <c r="AE120" s="64" t="s">
        <v>368</v>
      </c>
      <c r="AF120" s="14">
        <v>2.1</v>
      </c>
      <c r="AG120" s="15">
        <f t="shared" si="13"/>
        <v>8.4</v>
      </c>
      <c r="AH120" s="13" t="s">
        <v>1300</v>
      </c>
      <c r="AJ120" s="13" t="s">
        <v>1504</v>
      </c>
      <c r="AK120" s="24">
        <v>705212</v>
      </c>
      <c r="AL120" s="14" t="s">
        <v>1497</v>
      </c>
      <c r="AM120" s="73">
        <v>1.18</v>
      </c>
      <c r="AN120" s="15">
        <f t="shared" si="14"/>
        <v>4.72</v>
      </c>
      <c r="AO120" s="24"/>
      <c r="AQ120" s="13" t="s">
        <v>1035</v>
      </c>
      <c r="AR120" s="52" t="s">
        <v>2300</v>
      </c>
      <c r="AS120" s="14" t="s">
        <v>2301</v>
      </c>
      <c r="AT120" s="14">
        <v>1.98</v>
      </c>
      <c r="AU120" s="15">
        <f t="shared" si="15"/>
        <v>7.92</v>
      </c>
      <c r="AV120" s="13">
        <v>3</v>
      </c>
      <c r="AX120" s="13" t="s">
        <v>2625</v>
      </c>
      <c r="AY120" s="52" t="s">
        <v>2628</v>
      </c>
      <c r="AZ120" s="14" t="s">
        <v>2629</v>
      </c>
      <c r="BA120" s="14">
        <v>1.82</v>
      </c>
      <c r="BB120" s="15">
        <f t="shared" si="16"/>
        <v>7.28</v>
      </c>
      <c r="BC120" s="13" t="s">
        <v>2472</v>
      </c>
      <c r="BE120" s="81" t="s">
        <v>411</v>
      </c>
      <c r="BF120" s="82" t="s">
        <v>1701</v>
      </c>
      <c r="BG120" s="83" t="s">
        <v>1586</v>
      </c>
      <c r="BH120" s="83">
        <v>1.63</v>
      </c>
      <c r="BI120" s="84">
        <f t="shared" si="9"/>
        <v>0</v>
      </c>
      <c r="BJ120" s="81" t="s">
        <v>1592</v>
      </c>
      <c r="BK120" s="90"/>
      <c r="BL120" s="95"/>
      <c r="BM120" s="123"/>
      <c r="BN120" s="124"/>
      <c r="BO120" s="125" t="s">
        <v>368</v>
      </c>
      <c r="BP120" s="125"/>
      <c r="BQ120" s="126">
        <f t="shared" si="17"/>
        <v>0</v>
      </c>
      <c r="BR120" s="123"/>
      <c r="BS120" s="134"/>
    </row>
    <row r="121" spans="1:71" ht="28.5" x14ac:dyDescent="0.25">
      <c r="A121" s="16">
        <v>1562</v>
      </c>
      <c r="B121" s="16" t="s">
        <v>159</v>
      </c>
      <c r="C121" s="16" t="s">
        <v>160</v>
      </c>
      <c r="D121" s="16" t="s">
        <v>372</v>
      </c>
      <c r="E121" s="16">
        <v>1</v>
      </c>
      <c r="G121" s="17" t="s">
        <v>606</v>
      </c>
      <c r="H121" s="25" t="s">
        <v>607</v>
      </c>
      <c r="I121" s="18" t="s">
        <v>608</v>
      </c>
      <c r="J121" s="18">
        <v>1.0254999999999999</v>
      </c>
      <c r="K121" s="15">
        <f t="shared" si="10"/>
        <v>1.0254999999999999</v>
      </c>
      <c r="L121" s="17" t="s">
        <v>417</v>
      </c>
      <c r="M121" s="31" t="s">
        <v>609</v>
      </c>
      <c r="O121" s="44" t="s">
        <v>895</v>
      </c>
      <c r="P121" s="44">
        <v>1002416</v>
      </c>
      <c r="Q121" s="45" t="s">
        <v>372</v>
      </c>
      <c r="R121" s="46">
        <v>0.55000000000000004</v>
      </c>
      <c r="S121" s="42">
        <f t="shared" si="11"/>
        <v>0.55000000000000004</v>
      </c>
      <c r="T121" s="47" t="s">
        <v>807</v>
      </c>
      <c r="V121" s="13" t="s">
        <v>1035</v>
      </c>
      <c r="W121" s="52" t="s">
        <v>1119</v>
      </c>
      <c r="X121" s="53" t="s">
        <v>1024</v>
      </c>
      <c r="Y121" s="53">
        <v>3.15</v>
      </c>
      <c r="Z121" s="15">
        <f t="shared" si="12"/>
        <v>3.15</v>
      </c>
      <c r="AA121" s="17" t="s">
        <v>1021</v>
      </c>
      <c r="AC121" s="17" t="s">
        <v>1095</v>
      </c>
      <c r="AD121" s="25">
        <v>9004</v>
      </c>
      <c r="AE121" s="65" t="s">
        <v>372</v>
      </c>
      <c r="AF121" s="18">
        <v>2.7</v>
      </c>
      <c r="AG121" s="15">
        <f t="shared" si="13"/>
        <v>2.7</v>
      </c>
      <c r="AH121" s="13" t="s">
        <v>1300</v>
      </c>
      <c r="AJ121" s="13" t="s">
        <v>1504</v>
      </c>
      <c r="AK121" s="24">
        <v>451675</v>
      </c>
      <c r="AL121" s="14" t="s">
        <v>1497</v>
      </c>
      <c r="AM121" s="72">
        <v>2.4900000000000002</v>
      </c>
      <c r="AN121" s="15">
        <f t="shared" si="14"/>
        <v>2.4900000000000002</v>
      </c>
      <c r="AO121" s="24"/>
      <c r="AQ121" s="17" t="s">
        <v>2302</v>
      </c>
      <c r="AR121" s="62" t="s">
        <v>2303</v>
      </c>
      <c r="AS121" s="18" t="s">
        <v>2212</v>
      </c>
      <c r="AT121" s="18">
        <v>2.2200000000000002</v>
      </c>
      <c r="AU121" s="15">
        <f t="shared" si="15"/>
        <v>2.2200000000000002</v>
      </c>
      <c r="AV121" s="17">
        <v>3</v>
      </c>
      <c r="AX121" s="17" t="s">
        <v>2630</v>
      </c>
      <c r="AY121" s="62" t="s">
        <v>2631</v>
      </c>
      <c r="AZ121" s="18" t="s">
        <v>2632</v>
      </c>
      <c r="BA121" s="18">
        <v>4.5629999999999997</v>
      </c>
      <c r="BB121" s="15">
        <f t="shared" si="16"/>
        <v>4.5629999999999997</v>
      </c>
      <c r="BC121" s="17" t="s">
        <v>2472</v>
      </c>
      <c r="BE121" s="85" t="s">
        <v>411</v>
      </c>
      <c r="BF121" s="86" t="s">
        <v>1702</v>
      </c>
      <c r="BG121" s="87" t="s">
        <v>1631</v>
      </c>
      <c r="BH121" s="87">
        <v>3.04</v>
      </c>
      <c r="BI121" s="84">
        <f t="shared" si="9"/>
        <v>0</v>
      </c>
      <c r="BJ121" s="85" t="s">
        <v>1592</v>
      </c>
      <c r="BK121" s="90"/>
      <c r="BL121" s="95"/>
      <c r="BM121" s="127"/>
      <c r="BN121" s="128"/>
      <c r="BO121" s="129" t="s">
        <v>372</v>
      </c>
      <c r="BP121" s="129"/>
      <c r="BQ121" s="126">
        <f t="shared" si="17"/>
        <v>0</v>
      </c>
      <c r="BR121" s="127"/>
      <c r="BS121" s="134"/>
    </row>
    <row r="122" spans="1:71" ht="42.75" x14ac:dyDescent="0.25">
      <c r="A122" s="12">
        <v>1563</v>
      </c>
      <c r="B122" s="12" t="s">
        <v>161</v>
      </c>
      <c r="C122" s="12"/>
      <c r="D122" s="12" t="s">
        <v>368</v>
      </c>
      <c r="E122" s="12">
        <v>50</v>
      </c>
      <c r="G122" s="13" t="s">
        <v>606</v>
      </c>
      <c r="H122" s="24" t="s">
        <v>610</v>
      </c>
      <c r="I122" s="14" t="s">
        <v>416</v>
      </c>
      <c r="J122" s="14">
        <v>0.74575581395348833</v>
      </c>
      <c r="K122" s="15">
        <f t="shared" si="10"/>
        <v>37.287790697674417</v>
      </c>
      <c r="L122" s="13" t="s">
        <v>417</v>
      </c>
      <c r="M122" s="30"/>
      <c r="O122" s="39" t="s">
        <v>846</v>
      </c>
      <c r="P122" s="39">
        <v>1967</v>
      </c>
      <c r="Q122" s="40" t="s">
        <v>368</v>
      </c>
      <c r="R122" s="41">
        <v>2.1599999999999997</v>
      </c>
      <c r="S122" s="42">
        <f t="shared" si="11"/>
        <v>107.99999999999999</v>
      </c>
      <c r="T122" s="43" t="s">
        <v>807</v>
      </c>
      <c r="V122" s="13" t="s">
        <v>1105</v>
      </c>
      <c r="W122" s="52" t="s">
        <v>1120</v>
      </c>
      <c r="X122" s="53" t="s">
        <v>1020</v>
      </c>
      <c r="Y122" s="53">
        <v>0.68</v>
      </c>
      <c r="Z122" s="15">
        <f t="shared" si="12"/>
        <v>34</v>
      </c>
      <c r="AA122" s="17" t="s">
        <v>1021</v>
      </c>
      <c r="AC122" s="13" t="s">
        <v>1095</v>
      </c>
      <c r="AD122" s="24" t="s">
        <v>1392</v>
      </c>
      <c r="AE122" s="64" t="s">
        <v>368</v>
      </c>
      <c r="AF122" s="14">
        <v>0.85</v>
      </c>
      <c r="AG122" s="15">
        <f t="shared" si="13"/>
        <v>42.5</v>
      </c>
      <c r="AH122" s="13" t="s">
        <v>1300</v>
      </c>
      <c r="AJ122" s="13" t="s">
        <v>1504</v>
      </c>
      <c r="AK122" s="24">
        <v>771030</v>
      </c>
      <c r="AL122" s="14" t="s">
        <v>1497</v>
      </c>
      <c r="AM122" s="73">
        <v>0.59</v>
      </c>
      <c r="AN122" s="15">
        <f t="shared" si="14"/>
        <v>29.5</v>
      </c>
      <c r="AO122" s="24"/>
      <c r="AQ122" s="13" t="s">
        <v>1398</v>
      </c>
      <c r="AR122" s="52" t="s">
        <v>2304</v>
      </c>
      <c r="AS122" s="14" t="s">
        <v>1586</v>
      </c>
      <c r="AT122" s="14">
        <v>0.75</v>
      </c>
      <c r="AU122" s="15">
        <f t="shared" si="15"/>
        <v>37.5</v>
      </c>
      <c r="AV122" s="13">
        <v>3</v>
      </c>
      <c r="AX122" s="13" t="s">
        <v>2633</v>
      </c>
      <c r="AY122" s="52" t="s">
        <v>2634</v>
      </c>
      <c r="AZ122" s="14" t="s">
        <v>2461</v>
      </c>
      <c r="BA122" s="14">
        <v>3.016</v>
      </c>
      <c r="BB122" s="15">
        <f t="shared" si="16"/>
        <v>150.80000000000001</v>
      </c>
      <c r="BC122" s="13" t="s">
        <v>2472</v>
      </c>
      <c r="BE122" s="81" t="s">
        <v>411</v>
      </c>
      <c r="BF122" s="82" t="s">
        <v>1703</v>
      </c>
      <c r="BG122" s="83" t="s">
        <v>1704</v>
      </c>
      <c r="BH122" s="83">
        <v>0.92</v>
      </c>
      <c r="BI122" s="84">
        <f t="shared" si="9"/>
        <v>0</v>
      </c>
      <c r="BJ122" s="81" t="s">
        <v>1592</v>
      </c>
      <c r="BK122" s="90"/>
      <c r="BL122" s="95"/>
      <c r="BM122" s="123"/>
      <c r="BN122" s="124"/>
      <c r="BO122" s="125" t="s">
        <v>368</v>
      </c>
      <c r="BP122" s="125"/>
      <c r="BQ122" s="126">
        <f t="shared" si="17"/>
        <v>0</v>
      </c>
      <c r="BR122" s="123"/>
      <c r="BS122" s="134"/>
    </row>
    <row r="123" spans="1:71" ht="42.75" x14ac:dyDescent="0.25">
      <c r="A123" s="16">
        <v>1564</v>
      </c>
      <c r="B123" s="16" t="s">
        <v>162</v>
      </c>
      <c r="C123" s="16"/>
      <c r="D123" s="16" t="s">
        <v>368</v>
      </c>
      <c r="E123" s="16">
        <v>50</v>
      </c>
      <c r="G123" s="17" t="s">
        <v>490</v>
      </c>
      <c r="H123" s="25" t="s">
        <v>611</v>
      </c>
      <c r="I123" s="18" t="s">
        <v>416</v>
      </c>
      <c r="J123" s="18">
        <v>0.21506999999999993</v>
      </c>
      <c r="K123" s="15">
        <f t="shared" si="10"/>
        <v>10.753499999999997</v>
      </c>
      <c r="L123" s="17" t="s">
        <v>417</v>
      </c>
      <c r="M123" s="31"/>
      <c r="O123" s="44" t="s">
        <v>888</v>
      </c>
      <c r="P123" s="44" t="s">
        <v>896</v>
      </c>
      <c r="Q123" s="45" t="s">
        <v>368</v>
      </c>
      <c r="R123" s="46">
        <v>0.35000000000000003</v>
      </c>
      <c r="S123" s="42">
        <f t="shared" si="11"/>
        <v>17.5</v>
      </c>
      <c r="T123" s="47" t="s">
        <v>807</v>
      </c>
      <c r="V123" s="13" t="s">
        <v>1035</v>
      </c>
      <c r="W123" s="52" t="s">
        <v>1121</v>
      </c>
      <c r="X123" s="53" t="s">
        <v>1034</v>
      </c>
      <c r="Y123" s="53">
        <v>0.22166666666666668</v>
      </c>
      <c r="Z123" s="15">
        <f t="shared" si="12"/>
        <v>11.083333333333334</v>
      </c>
      <c r="AA123" s="17" t="s">
        <v>1021</v>
      </c>
      <c r="AC123" s="17" t="s">
        <v>1365</v>
      </c>
      <c r="AD123" s="25" t="s">
        <v>1393</v>
      </c>
      <c r="AE123" s="65" t="s">
        <v>368</v>
      </c>
      <c r="AF123" s="18">
        <v>0.34</v>
      </c>
      <c r="AG123" s="15">
        <f t="shared" si="13"/>
        <v>17</v>
      </c>
      <c r="AH123" s="13" t="s">
        <v>1300</v>
      </c>
      <c r="AJ123" s="13" t="s">
        <v>1504</v>
      </c>
      <c r="AK123" s="24">
        <v>363651</v>
      </c>
      <c r="AL123" s="14" t="s">
        <v>1497</v>
      </c>
      <c r="AM123" s="72">
        <v>0.26</v>
      </c>
      <c r="AN123" s="15">
        <f t="shared" si="14"/>
        <v>13</v>
      </c>
      <c r="AO123" s="24"/>
      <c r="AQ123" s="17" t="s">
        <v>1398</v>
      </c>
      <c r="AR123" s="62" t="s">
        <v>2305</v>
      </c>
      <c r="AS123" s="18" t="s">
        <v>1586</v>
      </c>
      <c r="AT123" s="18">
        <v>0.19</v>
      </c>
      <c r="AU123" s="15">
        <f t="shared" si="15"/>
        <v>9.5</v>
      </c>
      <c r="AV123" s="17">
        <v>3</v>
      </c>
      <c r="AX123" s="17" t="s">
        <v>2635</v>
      </c>
      <c r="AY123" s="62" t="s">
        <v>2636</v>
      </c>
      <c r="AZ123" s="18" t="s">
        <v>2461</v>
      </c>
      <c r="BA123" s="18">
        <v>0.53300000000000003</v>
      </c>
      <c r="BB123" s="15">
        <f t="shared" si="16"/>
        <v>26.650000000000002</v>
      </c>
      <c r="BC123" s="17" t="s">
        <v>2472</v>
      </c>
      <c r="BE123" s="85" t="s">
        <v>411</v>
      </c>
      <c r="BF123" s="86" t="s">
        <v>1705</v>
      </c>
      <c r="BG123" s="87" t="s">
        <v>1586</v>
      </c>
      <c r="BH123" s="87">
        <v>0.31</v>
      </c>
      <c r="BI123" s="84">
        <f t="shared" si="9"/>
        <v>0</v>
      </c>
      <c r="BJ123" s="85" t="s">
        <v>1592</v>
      </c>
      <c r="BK123" s="90"/>
      <c r="BL123" s="95"/>
      <c r="BM123" s="127"/>
      <c r="BN123" s="128"/>
      <c r="BO123" s="129" t="s">
        <v>368</v>
      </c>
      <c r="BP123" s="129"/>
      <c r="BQ123" s="126">
        <f t="shared" si="17"/>
        <v>0</v>
      </c>
      <c r="BR123" s="127"/>
      <c r="BS123" s="134"/>
    </row>
    <row r="124" spans="1:71" ht="42.75" customHeight="1" x14ac:dyDescent="0.25">
      <c r="A124" s="12">
        <v>1565</v>
      </c>
      <c r="B124" s="12" t="s">
        <v>163</v>
      </c>
      <c r="C124" s="12"/>
      <c r="D124" s="12" t="s">
        <v>369</v>
      </c>
      <c r="E124" s="12">
        <v>2</v>
      </c>
      <c r="G124" s="13" t="s">
        <v>562</v>
      </c>
      <c r="H124" s="24" t="s">
        <v>612</v>
      </c>
      <c r="I124" s="14" t="s">
        <v>492</v>
      </c>
      <c r="J124" s="14">
        <v>0.79500000000000004</v>
      </c>
      <c r="K124" s="15">
        <f t="shared" si="10"/>
        <v>1.59</v>
      </c>
      <c r="L124" s="13" t="s">
        <v>417</v>
      </c>
      <c r="M124" s="30" t="s">
        <v>613</v>
      </c>
      <c r="O124" s="39" t="s">
        <v>886</v>
      </c>
      <c r="P124" s="39">
        <v>1126132</v>
      </c>
      <c r="Q124" s="40" t="s">
        <v>369</v>
      </c>
      <c r="R124" s="41">
        <v>0.48</v>
      </c>
      <c r="S124" s="42">
        <f t="shared" si="11"/>
        <v>0.96</v>
      </c>
      <c r="T124" s="43" t="s">
        <v>807</v>
      </c>
      <c r="V124" s="13" t="s">
        <v>1105</v>
      </c>
      <c r="W124" s="52" t="s">
        <v>1122</v>
      </c>
      <c r="X124" s="53" t="s">
        <v>1048</v>
      </c>
      <c r="Y124" s="53">
        <v>1.17</v>
      </c>
      <c r="Z124" s="15">
        <f t="shared" si="12"/>
        <v>2.34</v>
      </c>
      <c r="AA124" s="17" t="s">
        <v>1021</v>
      </c>
      <c r="AC124" s="13" t="s">
        <v>1365</v>
      </c>
      <c r="AD124" s="24">
        <v>44101</v>
      </c>
      <c r="AE124" s="64" t="s">
        <v>369</v>
      </c>
      <c r="AF124" s="14">
        <v>1.4</v>
      </c>
      <c r="AG124" s="15">
        <f t="shared" si="13"/>
        <v>2.8</v>
      </c>
      <c r="AH124" s="13" t="s">
        <v>1300</v>
      </c>
      <c r="AJ124" s="13" t="s">
        <v>1504</v>
      </c>
      <c r="AK124" s="24">
        <v>8800245</v>
      </c>
      <c r="AL124" s="14" t="s">
        <v>1508</v>
      </c>
      <c r="AM124" s="73">
        <v>2.19</v>
      </c>
      <c r="AN124" s="15">
        <f t="shared" si="14"/>
        <v>4.38</v>
      </c>
      <c r="AO124" s="24"/>
      <c r="AQ124" s="13" t="s">
        <v>2306</v>
      </c>
      <c r="AR124" s="52" t="s">
        <v>2307</v>
      </c>
      <c r="AS124" s="14" t="s">
        <v>2308</v>
      </c>
      <c r="AT124" s="14">
        <v>0.48</v>
      </c>
      <c r="AU124" s="15">
        <f t="shared" si="15"/>
        <v>0.96</v>
      </c>
      <c r="AV124" s="13">
        <v>3</v>
      </c>
      <c r="AX124" s="13" t="s">
        <v>2637</v>
      </c>
      <c r="AY124" s="52" t="s">
        <v>2638</v>
      </c>
      <c r="AZ124" s="14" t="s">
        <v>2244</v>
      </c>
      <c r="BA124" s="14">
        <v>43.524000000000001</v>
      </c>
      <c r="BB124" s="15">
        <f t="shared" si="16"/>
        <v>87.048000000000002</v>
      </c>
      <c r="BC124" s="13" t="s">
        <v>2472</v>
      </c>
      <c r="BE124" s="81" t="s">
        <v>411</v>
      </c>
      <c r="BF124" s="82" t="s">
        <v>1706</v>
      </c>
      <c r="BG124" s="83" t="s">
        <v>1631</v>
      </c>
      <c r="BH124" s="83">
        <v>2.36</v>
      </c>
      <c r="BI124" s="84">
        <f t="shared" si="9"/>
        <v>0</v>
      </c>
      <c r="BJ124" s="88" t="s">
        <v>1592</v>
      </c>
      <c r="BK124" s="91"/>
      <c r="BL124" s="96"/>
      <c r="BM124" s="123"/>
      <c r="BN124" s="124"/>
      <c r="BO124" s="125" t="s">
        <v>369</v>
      </c>
      <c r="BP124" s="125"/>
      <c r="BQ124" s="126">
        <f t="shared" si="17"/>
        <v>0</v>
      </c>
      <c r="BR124" s="123"/>
      <c r="BS124" s="134"/>
    </row>
    <row r="125" spans="1:71" ht="28.5" x14ac:dyDescent="0.25">
      <c r="A125" s="16">
        <v>1566</v>
      </c>
      <c r="B125" s="16" t="s">
        <v>164</v>
      </c>
      <c r="C125" s="16"/>
      <c r="D125" s="16" t="s">
        <v>368</v>
      </c>
      <c r="E125" s="16">
        <v>2</v>
      </c>
      <c r="G125" s="17" t="s">
        <v>526</v>
      </c>
      <c r="H125" s="25" t="s">
        <v>614</v>
      </c>
      <c r="I125" s="18" t="s">
        <v>416</v>
      </c>
      <c r="J125" s="18">
        <v>3.5472787234042547</v>
      </c>
      <c r="K125" s="15">
        <f t="shared" si="10"/>
        <v>7.0945574468085093</v>
      </c>
      <c r="L125" s="17" t="s">
        <v>417</v>
      </c>
      <c r="M125" s="31"/>
      <c r="O125" s="44" t="s">
        <v>889</v>
      </c>
      <c r="P125" s="44" t="s">
        <v>897</v>
      </c>
      <c r="Q125" s="45" t="s">
        <v>368</v>
      </c>
      <c r="R125" s="46">
        <v>4.1399999999999997</v>
      </c>
      <c r="S125" s="42">
        <f t="shared" si="11"/>
        <v>8.2799999999999994</v>
      </c>
      <c r="T125" s="47" t="s">
        <v>807</v>
      </c>
      <c r="V125" s="13" t="s">
        <v>1035</v>
      </c>
      <c r="W125" s="52" t="s">
        <v>1123</v>
      </c>
      <c r="X125" s="53" t="s">
        <v>1020</v>
      </c>
      <c r="Y125" s="53">
        <v>2.0499999999999998</v>
      </c>
      <c r="Z125" s="15">
        <f t="shared" si="12"/>
        <v>4.0999999999999996</v>
      </c>
      <c r="AA125" s="17" t="s">
        <v>1021</v>
      </c>
      <c r="AC125" s="17" t="s">
        <v>1394</v>
      </c>
      <c r="AD125" s="25">
        <v>981</v>
      </c>
      <c r="AE125" s="65" t="s">
        <v>368</v>
      </c>
      <c r="AF125" s="18">
        <v>4.8499999999999996</v>
      </c>
      <c r="AG125" s="15">
        <f t="shared" si="13"/>
        <v>9.6999999999999993</v>
      </c>
      <c r="AH125" s="13" t="s">
        <v>1300</v>
      </c>
      <c r="AJ125" s="13" t="s">
        <v>1504</v>
      </c>
      <c r="AK125" s="24" t="s">
        <v>1544</v>
      </c>
      <c r="AL125" s="18" t="s">
        <v>1497</v>
      </c>
      <c r="AM125" s="72">
        <v>2.09</v>
      </c>
      <c r="AN125" s="15">
        <f t="shared" si="14"/>
        <v>4.18</v>
      </c>
      <c r="AO125" s="24"/>
      <c r="AQ125" s="17" t="s">
        <v>2309</v>
      </c>
      <c r="AR125" s="62" t="s">
        <v>2310</v>
      </c>
      <c r="AS125" s="18" t="s">
        <v>1586</v>
      </c>
      <c r="AT125" s="18">
        <v>4.12</v>
      </c>
      <c r="AU125" s="15">
        <f t="shared" si="15"/>
        <v>8.24</v>
      </c>
      <c r="AV125" s="17">
        <v>3</v>
      </c>
      <c r="AX125" s="17" t="s">
        <v>2639</v>
      </c>
      <c r="AY125" s="62" t="s">
        <v>2640</v>
      </c>
      <c r="AZ125" s="18" t="s">
        <v>2461</v>
      </c>
      <c r="BA125" s="18">
        <v>6.032</v>
      </c>
      <c r="BB125" s="15">
        <f t="shared" si="16"/>
        <v>12.064</v>
      </c>
      <c r="BC125" s="17" t="s">
        <v>2472</v>
      </c>
      <c r="BE125" s="85" t="s">
        <v>1707</v>
      </c>
      <c r="BF125" s="86" t="s">
        <v>1708</v>
      </c>
      <c r="BG125" s="87" t="s">
        <v>1586</v>
      </c>
      <c r="BH125" s="87">
        <v>4.55</v>
      </c>
      <c r="BI125" s="84">
        <f t="shared" si="9"/>
        <v>0</v>
      </c>
      <c r="BJ125" s="85" t="s">
        <v>1592</v>
      </c>
      <c r="BK125" s="90"/>
      <c r="BL125" s="95"/>
      <c r="BM125" s="127"/>
      <c r="BN125" s="128"/>
      <c r="BO125" s="129" t="s">
        <v>368</v>
      </c>
      <c r="BP125" s="129"/>
      <c r="BQ125" s="126">
        <f t="shared" si="17"/>
        <v>0</v>
      </c>
      <c r="BR125" s="127"/>
      <c r="BS125" s="134"/>
    </row>
    <row r="126" spans="1:71" ht="42.75" x14ac:dyDescent="0.25">
      <c r="A126" s="12">
        <v>1567</v>
      </c>
      <c r="B126" s="12" t="s">
        <v>359</v>
      </c>
      <c r="C126" s="12" t="s">
        <v>360</v>
      </c>
      <c r="D126" s="12" t="s">
        <v>368</v>
      </c>
      <c r="E126" s="12">
        <v>36</v>
      </c>
      <c r="G126" s="13" t="s">
        <v>490</v>
      </c>
      <c r="H126" s="24" t="s">
        <v>615</v>
      </c>
      <c r="I126" s="14" t="s">
        <v>616</v>
      </c>
      <c r="J126" s="14">
        <v>4.4668749999999999</v>
      </c>
      <c r="K126" s="15">
        <f t="shared" si="10"/>
        <v>160.8075</v>
      </c>
      <c r="L126" s="13" t="s">
        <v>417</v>
      </c>
      <c r="M126" s="30" t="s">
        <v>617</v>
      </c>
      <c r="O126" s="39" t="s">
        <v>828</v>
      </c>
      <c r="P126" s="39" t="s">
        <v>898</v>
      </c>
      <c r="Q126" s="40" t="s">
        <v>368</v>
      </c>
      <c r="R126" s="41">
        <v>7.13</v>
      </c>
      <c r="S126" s="42">
        <f t="shared" si="11"/>
        <v>256.68</v>
      </c>
      <c r="T126" s="43" t="s">
        <v>853</v>
      </c>
      <c r="V126" s="13" t="s">
        <v>1124</v>
      </c>
      <c r="W126" s="52" t="s">
        <v>1125</v>
      </c>
      <c r="X126" s="53" t="s">
        <v>1020</v>
      </c>
      <c r="Y126" s="53">
        <v>8.4</v>
      </c>
      <c r="Z126" s="15">
        <f t="shared" si="12"/>
        <v>302.40000000000003</v>
      </c>
      <c r="AA126" s="17" t="s">
        <v>1021</v>
      </c>
      <c r="AC126" s="13" t="s">
        <v>1395</v>
      </c>
      <c r="AD126" s="24" t="s">
        <v>1396</v>
      </c>
      <c r="AE126" s="64" t="s">
        <v>368</v>
      </c>
      <c r="AF126" s="14">
        <v>7.85</v>
      </c>
      <c r="AG126" s="15">
        <f t="shared" si="13"/>
        <v>282.59999999999997</v>
      </c>
      <c r="AH126" s="13" t="s">
        <v>1300</v>
      </c>
      <c r="AJ126" s="13" t="s">
        <v>1545</v>
      </c>
      <c r="AK126" s="24" t="s">
        <v>1396</v>
      </c>
      <c r="AL126" s="14" t="s">
        <v>1497</v>
      </c>
      <c r="AM126" s="73">
        <v>9.19</v>
      </c>
      <c r="AN126" s="15">
        <f t="shared" si="14"/>
        <v>330.84</v>
      </c>
      <c r="AO126" s="24"/>
      <c r="AQ126" s="13" t="s">
        <v>1395</v>
      </c>
      <c r="AR126" s="52" t="s">
        <v>2311</v>
      </c>
      <c r="AS126" s="14" t="s">
        <v>1586</v>
      </c>
      <c r="AT126" s="14">
        <v>8.25</v>
      </c>
      <c r="AU126" s="15">
        <f t="shared" si="15"/>
        <v>297</v>
      </c>
      <c r="AV126" s="13">
        <v>3</v>
      </c>
      <c r="AX126" s="13" t="s">
        <v>828</v>
      </c>
      <c r="AY126" s="52" t="s">
        <v>1396</v>
      </c>
      <c r="AZ126" s="14" t="s">
        <v>2461</v>
      </c>
      <c r="BA126" s="14">
        <v>9.9710000000000001</v>
      </c>
      <c r="BB126" s="15">
        <f t="shared" si="16"/>
        <v>358.95600000000002</v>
      </c>
      <c r="BC126" s="13" t="s">
        <v>2490</v>
      </c>
      <c r="BE126" s="81" t="s">
        <v>1395</v>
      </c>
      <c r="BF126" s="82" t="s">
        <v>1396</v>
      </c>
      <c r="BG126" s="83" t="s">
        <v>1586</v>
      </c>
      <c r="BH126" s="83">
        <v>9.68</v>
      </c>
      <c r="BI126" s="84">
        <f t="shared" si="9"/>
        <v>0</v>
      </c>
      <c r="BJ126" s="81" t="s">
        <v>1645</v>
      </c>
      <c r="BK126" s="90"/>
      <c r="BL126" s="95"/>
      <c r="BM126" s="123"/>
      <c r="BN126" s="124"/>
      <c r="BO126" s="125" t="s">
        <v>368</v>
      </c>
      <c r="BP126" s="125"/>
      <c r="BQ126" s="126">
        <f t="shared" si="17"/>
        <v>0</v>
      </c>
      <c r="BR126" s="123"/>
      <c r="BS126" s="134"/>
    </row>
    <row r="127" spans="1:71" ht="28.5" x14ac:dyDescent="0.25">
      <c r="A127" s="16">
        <v>1568</v>
      </c>
      <c r="B127" s="16" t="s">
        <v>361</v>
      </c>
      <c r="C127" s="16"/>
      <c r="D127" s="16" t="s">
        <v>368</v>
      </c>
      <c r="E127" s="16">
        <v>36</v>
      </c>
      <c r="G127" s="17" t="s">
        <v>618</v>
      </c>
      <c r="H127" s="25" t="s">
        <v>619</v>
      </c>
      <c r="I127" s="18" t="s">
        <v>416</v>
      </c>
      <c r="J127" s="18">
        <v>17.489999999999998</v>
      </c>
      <c r="K127" s="15">
        <f t="shared" si="10"/>
        <v>629.64</v>
      </c>
      <c r="L127" s="17" t="s">
        <v>417</v>
      </c>
      <c r="M127" s="31"/>
      <c r="O127" s="44" t="s">
        <v>899</v>
      </c>
      <c r="P127" s="44">
        <v>475</v>
      </c>
      <c r="Q127" s="45" t="s">
        <v>368</v>
      </c>
      <c r="R127" s="46">
        <v>14.77</v>
      </c>
      <c r="S127" s="42">
        <f t="shared" si="11"/>
        <v>531.72</v>
      </c>
      <c r="T127" s="47" t="s">
        <v>807</v>
      </c>
      <c r="V127" s="13" t="s">
        <v>1126</v>
      </c>
      <c r="W127" s="52" t="s">
        <v>1127</v>
      </c>
      <c r="X127" s="53" t="s">
        <v>1020</v>
      </c>
      <c r="Y127" s="53">
        <v>34.9</v>
      </c>
      <c r="Z127" s="15">
        <f t="shared" si="12"/>
        <v>1256.3999999999999</v>
      </c>
      <c r="AA127" s="17" t="s">
        <v>1021</v>
      </c>
      <c r="AC127" s="17" t="s">
        <v>1397</v>
      </c>
      <c r="AD127" s="25">
        <v>475</v>
      </c>
      <c r="AE127" s="65" t="s">
        <v>368</v>
      </c>
      <c r="AF127" s="18">
        <v>15.4</v>
      </c>
      <c r="AG127" s="15">
        <f t="shared" si="13"/>
        <v>554.4</v>
      </c>
      <c r="AH127" s="13" t="s">
        <v>1300</v>
      </c>
      <c r="AJ127" s="17" t="s">
        <v>1546</v>
      </c>
      <c r="AK127" s="24">
        <v>475</v>
      </c>
      <c r="AL127" s="18" t="s">
        <v>1497</v>
      </c>
      <c r="AM127" s="72">
        <v>16.29</v>
      </c>
      <c r="AN127" s="15">
        <f t="shared" si="14"/>
        <v>586.43999999999994</v>
      </c>
      <c r="AO127" s="24"/>
      <c r="AQ127" s="17" t="s">
        <v>1397</v>
      </c>
      <c r="AR127" s="62" t="s">
        <v>2312</v>
      </c>
      <c r="AS127" s="18" t="s">
        <v>1586</v>
      </c>
      <c r="AT127" s="18">
        <v>16.690000000000001</v>
      </c>
      <c r="AU127" s="15">
        <f t="shared" si="15"/>
        <v>600.84</v>
      </c>
      <c r="AV127" s="17">
        <v>3</v>
      </c>
      <c r="AX127" s="17" t="s">
        <v>2641</v>
      </c>
      <c r="AY127" s="62" t="s">
        <v>2642</v>
      </c>
      <c r="AZ127" s="18" t="s">
        <v>2461</v>
      </c>
      <c r="BA127" s="18">
        <v>42.64</v>
      </c>
      <c r="BB127" s="15">
        <f t="shared" si="16"/>
        <v>1535.04</v>
      </c>
      <c r="BC127" s="17" t="s">
        <v>2518</v>
      </c>
      <c r="BE127" s="85" t="s">
        <v>489</v>
      </c>
      <c r="BF127" s="86"/>
      <c r="BG127" s="87"/>
      <c r="BH127" s="87"/>
      <c r="BI127" s="84">
        <f t="shared" si="9"/>
        <v>0</v>
      </c>
      <c r="BJ127" s="85"/>
      <c r="BK127" s="90"/>
      <c r="BL127" s="95"/>
      <c r="BM127" s="127"/>
      <c r="BN127" s="128"/>
      <c r="BO127" s="129" t="s">
        <v>368</v>
      </c>
      <c r="BP127" s="129"/>
      <c r="BQ127" s="126">
        <f t="shared" si="17"/>
        <v>0</v>
      </c>
      <c r="BR127" s="127"/>
      <c r="BS127" s="134"/>
    </row>
    <row r="128" spans="1:71" ht="28.5" x14ac:dyDescent="0.25">
      <c r="A128" s="12">
        <v>1600</v>
      </c>
      <c r="B128" s="12" t="s">
        <v>165</v>
      </c>
      <c r="C128" s="12" t="s">
        <v>165</v>
      </c>
      <c r="D128" s="12" t="s">
        <v>368</v>
      </c>
      <c r="E128" s="12">
        <v>100</v>
      </c>
      <c r="G128" s="13" t="s">
        <v>490</v>
      </c>
      <c r="H128" s="24" t="s">
        <v>620</v>
      </c>
      <c r="I128" s="14" t="s">
        <v>621</v>
      </c>
      <c r="J128" s="14">
        <v>0.11200000000000002</v>
      </c>
      <c r="K128" s="15">
        <f t="shared" si="10"/>
        <v>11.200000000000001</v>
      </c>
      <c r="L128" s="13" t="s">
        <v>417</v>
      </c>
      <c r="M128" s="30" t="s">
        <v>622</v>
      </c>
      <c r="O128" s="39" t="s">
        <v>900</v>
      </c>
      <c r="P128" s="39">
        <v>121805</v>
      </c>
      <c r="Q128" s="40" t="s">
        <v>368</v>
      </c>
      <c r="R128" s="41">
        <v>0.15000000000000002</v>
      </c>
      <c r="S128" s="42">
        <f t="shared" si="11"/>
        <v>15.000000000000002</v>
      </c>
      <c r="T128" s="43" t="s">
        <v>807</v>
      </c>
      <c r="V128" s="13" t="s">
        <v>1035</v>
      </c>
      <c r="W128" s="52" t="s">
        <v>1128</v>
      </c>
      <c r="X128" s="53" t="s">
        <v>1020</v>
      </c>
      <c r="Y128" s="53">
        <v>0.18</v>
      </c>
      <c r="Z128" s="15">
        <f t="shared" si="12"/>
        <v>18</v>
      </c>
      <c r="AA128" s="17" t="s">
        <v>1021</v>
      </c>
      <c r="AC128" s="13" t="s">
        <v>1018</v>
      </c>
      <c r="AD128" s="24">
        <v>121805</v>
      </c>
      <c r="AE128" s="64" t="s">
        <v>368</v>
      </c>
      <c r="AF128" s="14">
        <v>0.18</v>
      </c>
      <c r="AG128" s="15">
        <f t="shared" si="13"/>
        <v>18</v>
      </c>
      <c r="AH128" s="13" t="s">
        <v>1300</v>
      </c>
      <c r="AJ128" s="13" t="s">
        <v>1504</v>
      </c>
      <c r="AK128" s="24">
        <v>779100</v>
      </c>
      <c r="AL128" s="14" t="s">
        <v>1497</v>
      </c>
      <c r="AM128" s="73">
        <v>0.12</v>
      </c>
      <c r="AN128" s="15">
        <f t="shared" si="14"/>
        <v>12</v>
      </c>
      <c r="AO128" s="24"/>
      <c r="AQ128" s="13" t="s">
        <v>1018</v>
      </c>
      <c r="AR128" s="52" t="s">
        <v>2313</v>
      </c>
      <c r="AS128" s="14" t="s">
        <v>1586</v>
      </c>
      <c r="AT128" s="14">
        <v>0.16</v>
      </c>
      <c r="AU128" s="15">
        <f t="shared" si="15"/>
        <v>16</v>
      </c>
      <c r="AV128" s="13">
        <v>3</v>
      </c>
      <c r="AX128" s="13" t="s">
        <v>2643</v>
      </c>
      <c r="AY128" s="52" t="s">
        <v>2644</v>
      </c>
      <c r="AZ128" s="14" t="s">
        <v>2461</v>
      </c>
      <c r="BA128" s="14">
        <v>0.20800000000000002</v>
      </c>
      <c r="BB128" s="15">
        <f t="shared" si="16"/>
        <v>20.8</v>
      </c>
      <c r="BC128" s="13" t="s">
        <v>2518</v>
      </c>
      <c r="BE128" s="81" t="s">
        <v>411</v>
      </c>
      <c r="BF128" s="82" t="s">
        <v>1709</v>
      </c>
      <c r="BG128" s="83" t="s">
        <v>1704</v>
      </c>
      <c r="BH128" s="83">
        <v>0.36</v>
      </c>
      <c r="BI128" s="84">
        <f t="shared" si="9"/>
        <v>0</v>
      </c>
      <c r="BJ128" s="81" t="s">
        <v>1592</v>
      </c>
      <c r="BK128" s="90"/>
      <c r="BL128" s="95"/>
      <c r="BM128" s="123"/>
      <c r="BN128" s="124"/>
      <c r="BO128" s="125" t="s">
        <v>368</v>
      </c>
      <c r="BP128" s="125"/>
      <c r="BQ128" s="126">
        <f t="shared" si="17"/>
        <v>0</v>
      </c>
      <c r="BR128" s="123"/>
      <c r="BS128" s="134"/>
    </row>
    <row r="129" spans="1:71" ht="28.5" x14ac:dyDescent="0.25">
      <c r="A129" s="16">
        <v>1601</v>
      </c>
      <c r="B129" s="16" t="s">
        <v>166</v>
      </c>
      <c r="C129" s="16" t="s">
        <v>166</v>
      </c>
      <c r="D129" s="16" t="s">
        <v>368</v>
      </c>
      <c r="E129" s="16">
        <v>20</v>
      </c>
      <c r="G129" s="17" t="s">
        <v>490</v>
      </c>
      <c r="H129" s="25" t="s">
        <v>623</v>
      </c>
      <c r="I129" s="18" t="s">
        <v>416</v>
      </c>
      <c r="J129" s="18">
        <v>1.07</v>
      </c>
      <c r="K129" s="15">
        <f t="shared" si="10"/>
        <v>21.400000000000002</v>
      </c>
      <c r="L129" s="17" t="s">
        <v>417</v>
      </c>
      <c r="M129" s="31"/>
      <c r="O129" s="44" t="s">
        <v>901</v>
      </c>
      <c r="P129" s="44" t="s">
        <v>902</v>
      </c>
      <c r="Q129" s="45" t="s">
        <v>368</v>
      </c>
      <c r="R129" s="46">
        <v>2.38</v>
      </c>
      <c r="S129" s="42">
        <f t="shared" si="11"/>
        <v>47.599999999999994</v>
      </c>
      <c r="T129" s="47" t="s">
        <v>807</v>
      </c>
      <c r="V129" s="13" t="s">
        <v>1035</v>
      </c>
      <c r="W129" s="52" t="s">
        <v>1129</v>
      </c>
      <c r="X129" s="53" t="s">
        <v>1050</v>
      </c>
      <c r="Y129" s="53">
        <v>1.59</v>
      </c>
      <c r="Z129" s="15">
        <f t="shared" si="12"/>
        <v>31.8</v>
      </c>
      <c r="AA129" s="17" t="s">
        <v>1021</v>
      </c>
      <c r="AC129" s="17" t="s">
        <v>1398</v>
      </c>
      <c r="AD129" s="25" t="s">
        <v>1399</v>
      </c>
      <c r="AE129" s="65" t="s">
        <v>368</v>
      </c>
      <c r="AF129" s="18">
        <v>1.75</v>
      </c>
      <c r="AG129" s="15">
        <f t="shared" si="13"/>
        <v>35</v>
      </c>
      <c r="AH129" s="13" t="s">
        <v>1300</v>
      </c>
      <c r="AJ129" s="13" t="s">
        <v>1504</v>
      </c>
      <c r="AK129" s="24">
        <v>805422</v>
      </c>
      <c r="AL129" s="14" t="s">
        <v>1497</v>
      </c>
      <c r="AM129" s="72">
        <v>0.99</v>
      </c>
      <c r="AN129" s="15">
        <f t="shared" si="14"/>
        <v>19.8</v>
      </c>
      <c r="AO129" s="24"/>
      <c r="AQ129" s="17" t="s">
        <v>1035</v>
      </c>
      <c r="AR129" s="62" t="s">
        <v>2314</v>
      </c>
      <c r="AS129" s="18" t="s">
        <v>1586</v>
      </c>
      <c r="AT129" s="18">
        <v>1.66</v>
      </c>
      <c r="AU129" s="15">
        <f t="shared" si="15"/>
        <v>33.199999999999996</v>
      </c>
      <c r="AV129" s="17">
        <v>3</v>
      </c>
      <c r="AX129" s="17" t="s">
        <v>2645</v>
      </c>
      <c r="AY129" s="62" t="s">
        <v>2646</v>
      </c>
      <c r="AZ129" s="18" t="s">
        <v>2461</v>
      </c>
      <c r="BA129" s="18">
        <v>3.3800000000000003</v>
      </c>
      <c r="BB129" s="15">
        <f t="shared" si="16"/>
        <v>67.600000000000009</v>
      </c>
      <c r="BC129" s="17" t="s">
        <v>2518</v>
      </c>
      <c r="BE129" s="85" t="s">
        <v>1639</v>
      </c>
      <c r="BF129" s="86" t="s">
        <v>1710</v>
      </c>
      <c r="BG129" s="87" t="s">
        <v>1586</v>
      </c>
      <c r="BH129" s="87">
        <v>4.49</v>
      </c>
      <c r="BI129" s="84">
        <f t="shared" si="9"/>
        <v>0</v>
      </c>
      <c r="BJ129" s="85" t="s">
        <v>1592</v>
      </c>
      <c r="BK129" s="90"/>
      <c r="BL129" s="95"/>
      <c r="BM129" s="127"/>
      <c r="BN129" s="128"/>
      <c r="BO129" s="129" t="s">
        <v>368</v>
      </c>
      <c r="BP129" s="129"/>
      <c r="BQ129" s="126">
        <f t="shared" si="17"/>
        <v>0</v>
      </c>
      <c r="BR129" s="127"/>
      <c r="BS129" s="134"/>
    </row>
    <row r="130" spans="1:71" ht="28.5" x14ac:dyDescent="0.25">
      <c r="A130" s="12">
        <v>1602</v>
      </c>
      <c r="B130" s="12" t="s">
        <v>167</v>
      </c>
      <c r="C130" s="12" t="s">
        <v>167</v>
      </c>
      <c r="D130" s="12" t="s">
        <v>368</v>
      </c>
      <c r="E130" s="12">
        <v>30</v>
      </c>
      <c r="G130" s="13" t="s">
        <v>490</v>
      </c>
      <c r="H130" s="24" t="s">
        <v>624</v>
      </c>
      <c r="I130" s="14" t="s">
        <v>416</v>
      </c>
      <c r="J130" s="14">
        <v>1.04</v>
      </c>
      <c r="K130" s="15">
        <f t="shared" si="10"/>
        <v>31.200000000000003</v>
      </c>
      <c r="L130" s="13" t="s">
        <v>417</v>
      </c>
      <c r="M130" s="30"/>
      <c r="O130" s="39" t="s">
        <v>901</v>
      </c>
      <c r="P130" s="39" t="s">
        <v>903</v>
      </c>
      <c r="Q130" s="40" t="s">
        <v>368</v>
      </c>
      <c r="R130" s="41">
        <v>2.38</v>
      </c>
      <c r="S130" s="42">
        <f t="shared" si="11"/>
        <v>71.399999999999991</v>
      </c>
      <c r="T130" s="43" t="s">
        <v>807</v>
      </c>
      <c r="V130" s="13" t="s">
        <v>1035</v>
      </c>
      <c r="W130" s="52" t="s">
        <v>1130</v>
      </c>
      <c r="X130" s="53" t="s">
        <v>1050</v>
      </c>
      <c r="Y130" s="53">
        <v>1.59</v>
      </c>
      <c r="Z130" s="15">
        <f t="shared" si="12"/>
        <v>47.7</v>
      </c>
      <c r="AA130" s="17" t="s">
        <v>1021</v>
      </c>
      <c r="AC130" s="13" t="s">
        <v>1398</v>
      </c>
      <c r="AD130" s="24" t="s">
        <v>1400</v>
      </c>
      <c r="AE130" s="64" t="s">
        <v>368</v>
      </c>
      <c r="AF130" s="14">
        <v>1.75</v>
      </c>
      <c r="AG130" s="15">
        <f t="shared" si="13"/>
        <v>52.5</v>
      </c>
      <c r="AH130" s="13" t="s">
        <v>1300</v>
      </c>
      <c r="AJ130" s="13" t="s">
        <v>1504</v>
      </c>
      <c r="AK130" s="24">
        <v>805424</v>
      </c>
      <c r="AL130" s="14" t="s">
        <v>1497</v>
      </c>
      <c r="AM130" s="72">
        <v>0.99</v>
      </c>
      <c r="AN130" s="15">
        <f t="shared" si="14"/>
        <v>29.7</v>
      </c>
      <c r="AO130" s="24"/>
      <c r="AQ130" s="13" t="s">
        <v>1035</v>
      </c>
      <c r="AR130" s="52" t="s">
        <v>2315</v>
      </c>
      <c r="AS130" s="14" t="s">
        <v>1586</v>
      </c>
      <c r="AT130" s="14">
        <v>1.66</v>
      </c>
      <c r="AU130" s="15">
        <f t="shared" si="15"/>
        <v>49.8</v>
      </c>
      <c r="AV130" s="13">
        <v>3</v>
      </c>
      <c r="AX130" s="13" t="s">
        <v>2645</v>
      </c>
      <c r="AY130" s="52" t="s">
        <v>2647</v>
      </c>
      <c r="AZ130" s="14" t="s">
        <v>2461</v>
      </c>
      <c r="BA130" s="14">
        <v>3.3800000000000003</v>
      </c>
      <c r="BB130" s="15">
        <f t="shared" si="16"/>
        <v>101.4</v>
      </c>
      <c r="BC130" s="13" t="s">
        <v>2518</v>
      </c>
      <c r="BE130" s="85" t="s">
        <v>1639</v>
      </c>
      <c r="BF130" s="82" t="s">
        <v>1711</v>
      </c>
      <c r="BG130" s="87" t="s">
        <v>1586</v>
      </c>
      <c r="BH130" s="87">
        <v>4.49</v>
      </c>
      <c r="BI130" s="84">
        <f t="shared" si="9"/>
        <v>0</v>
      </c>
      <c r="BJ130" s="85" t="s">
        <v>1592</v>
      </c>
      <c r="BK130" s="90"/>
      <c r="BL130" s="95"/>
      <c r="BM130" s="123"/>
      <c r="BN130" s="124"/>
      <c r="BO130" s="125" t="s">
        <v>368</v>
      </c>
      <c r="BP130" s="125"/>
      <c r="BQ130" s="126">
        <f t="shared" si="17"/>
        <v>0</v>
      </c>
      <c r="BR130" s="123"/>
      <c r="BS130" s="134"/>
    </row>
    <row r="131" spans="1:71" ht="28.5" x14ac:dyDescent="0.25">
      <c r="A131" s="16">
        <v>1603</v>
      </c>
      <c r="B131" s="16" t="s">
        <v>168</v>
      </c>
      <c r="C131" s="16" t="s">
        <v>168</v>
      </c>
      <c r="D131" s="16" t="s">
        <v>368</v>
      </c>
      <c r="E131" s="16">
        <v>30</v>
      </c>
      <c r="G131" s="17" t="s">
        <v>490</v>
      </c>
      <c r="H131" s="25" t="s">
        <v>625</v>
      </c>
      <c r="I131" s="18" t="s">
        <v>416</v>
      </c>
      <c r="J131" s="18">
        <v>1.07</v>
      </c>
      <c r="K131" s="15">
        <f t="shared" si="10"/>
        <v>32.1</v>
      </c>
      <c r="L131" s="17" t="s">
        <v>417</v>
      </c>
      <c r="M131" s="31"/>
      <c r="O131" s="44" t="s">
        <v>901</v>
      </c>
      <c r="P131" s="44" t="s">
        <v>904</v>
      </c>
      <c r="Q131" s="45" t="s">
        <v>368</v>
      </c>
      <c r="R131" s="46">
        <v>2.38</v>
      </c>
      <c r="S131" s="42">
        <f t="shared" si="11"/>
        <v>71.399999999999991</v>
      </c>
      <c r="T131" s="47" t="s">
        <v>807</v>
      </c>
      <c r="V131" s="13" t="s">
        <v>1035</v>
      </c>
      <c r="W131" s="52" t="s">
        <v>1131</v>
      </c>
      <c r="X131" s="53" t="s">
        <v>1050</v>
      </c>
      <c r="Y131" s="53">
        <v>1.59</v>
      </c>
      <c r="Z131" s="15">
        <f t="shared" si="12"/>
        <v>47.7</v>
      </c>
      <c r="AA131" s="17" t="s">
        <v>1021</v>
      </c>
      <c r="AC131" s="17" t="s">
        <v>1398</v>
      </c>
      <c r="AD131" s="25" t="s">
        <v>1401</v>
      </c>
      <c r="AE131" s="65" t="s">
        <v>368</v>
      </c>
      <c r="AF131" s="18">
        <v>1.75</v>
      </c>
      <c r="AG131" s="15">
        <f t="shared" si="13"/>
        <v>52.5</v>
      </c>
      <c r="AH131" s="13" t="s">
        <v>1300</v>
      </c>
      <c r="AJ131" s="13" t="s">
        <v>1504</v>
      </c>
      <c r="AK131" s="24">
        <v>805426</v>
      </c>
      <c r="AL131" s="14" t="s">
        <v>1497</v>
      </c>
      <c r="AM131" s="72">
        <v>0.99</v>
      </c>
      <c r="AN131" s="15">
        <f t="shared" si="14"/>
        <v>29.7</v>
      </c>
      <c r="AO131" s="24"/>
      <c r="AQ131" s="17" t="s">
        <v>1035</v>
      </c>
      <c r="AR131" s="62" t="s">
        <v>2316</v>
      </c>
      <c r="AS131" s="18" t="s">
        <v>1586</v>
      </c>
      <c r="AT131" s="18">
        <v>1.66</v>
      </c>
      <c r="AU131" s="15">
        <f t="shared" si="15"/>
        <v>49.8</v>
      </c>
      <c r="AV131" s="17">
        <v>3</v>
      </c>
      <c r="AX131" s="17" t="s">
        <v>2645</v>
      </c>
      <c r="AY131" s="62" t="s">
        <v>2648</v>
      </c>
      <c r="AZ131" s="18" t="s">
        <v>2461</v>
      </c>
      <c r="BA131" s="18">
        <v>3.3800000000000003</v>
      </c>
      <c r="BB131" s="15">
        <f t="shared" si="16"/>
        <v>101.4</v>
      </c>
      <c r="BC131" s="17" t="s">
        <v>2518</v>
      </c>
      <c r="BE131" s="85" t="s">
        <v>1639</v>
      </c>
      <c r="BF131" s="86" t="s">
        <v>1712</v>
      </c>
      <c r="BG131" s="87" t="s">
        <v>1586</v>
      </c>
      <c r="BH131" s="87">
        <v>4.49</v>
      </c>
      <c r="BI131" s="84">
        <f t="shared" si="9"/>
        <v>0</v>
      </c>
      <c r="BJ131" s="85" t="s">
        <v>1592</v>
      </c>
      <c r="BK131" s="90"/>
      <c r="BL131" s="95"/>
      <c r="BM131" s="127"/>
      <c r="BN131" s="128"/>
      <c r="BO131" s="129" t="s">
        <v>368</v>
      </c>
      <c r="BP131" s="129"/>
      <c r="BQ131" s="126">
        <f t="shared" si="17"/>
        <v>0</v>
      </c>
      <c r="BR131" s="127"/>
      <c r="BS131" s="134"/>
    </row>
    <row r="132" spans="1:71" ht="28.5" x14ac:dyDescent="0.25">
      <c r="A132" s="12">
        <v>1604</v>
      </c>
      <c r="B132" s="12" t="s">
        <v>169</v>
      </c>
      <c r="C132" s="12" t="s">
        <v>169</v>
      </c>
      <c r="D132" s="12" t="s">
        <v>368</v>
      </c>
      <c r="E132" s="12">
        <v>30</v>
      </c>
      <c r="G132" s="13" t="s">
        <v>490</v>
      </c>
      <c r="H132" s="24" t="s">
        <v>626</v>
      </c>
      <c r="I132" s="14" t="s">
        <v>416</v>
      </c>
      <c r="J132" s="14">
        <v>1.07</v>
      </c>
      <c r="K132" s="15">
        <f t="shared" si="10"/>
        <v>32.1</v>
      </c>
      <c r="L132" s="13" t="s">
        <v>417</v>
      </c>
      <c r="M132" s="30"/>
      <c r="O132" s="39" t="s">
        <v>901</v>
      </c>
      <c r="P132" s="39" t="s">
        <v>905</v>
      </c>
      <c r="Q132" s="40" t="s">
        <v>368</v>
      </c>
      <c r="R132" s="41">
        <v>2.38</v>
      </c>
      <c r="S132" s="42">
        <f t="shared" si="11"/>
        <v>71.399999999999991</v>
      </c>
      <c r="T132" s="43" t="s">
        <v>807</v>
      </c>
      <c r="V132" s="13" t="s">
        <v>1035</v>
      </c>
      <c r="W132" s="52" t="s">
        <v>1132</v>
      </c>
      <c r="X132" s="53" t="s">
        <v>1050</v>
      </c>
      <c r="Y132" s="53">
        <v>1.59</v>
      </c>
      <c r="Z132" s="15">
        <f t="shared" si="12"/>
        <v>47.7</v>
      </c>
      <c r="AA132" s="17" t="s">
        <v>1021</v>
      </c>
      <c r="AC132" s="13" t="s">
        <v>1398</v>
      </c>
      <c r="AD132" s="24" t="s">
        <v>1402</v>
      </c>
      <c r="AE132" s="64" t="s">
        <v>368</v>
      </c>
      <c r="AF132" s="14">
        <v>1.75</v>
      </c>
      <c r="AG132" s="15">
        <f t="shared" si="13"/>
        <v>52.5</v>
      </c>
      <c r="AH132" s="13" t="s">
        <v>1300</v>
      </c>
      <c r="AJ132" s="13" t="s">
        <v>1504</v>
      </c>
      <c r="AK132" s="24">
        <v>805428</v>
      </c>
      <c r="AL132" s="14" t="s">
        <v>1497</v>
      </c>
      <c r="AM132" s="72">
        <v>0.99</v>
      </c>
      <c r="AN132" s="15">
        <f t="shared" si="14"/>
        <v>29.7</v>
      </c>
      <c r="AO132" s="24"/>
      <c r="AQ132" s="13" t="s">
        <v>1035</v>
      </c>
      <c r="AR132" s="52" t="s">
        <v>2317</v>
      </c>
      <c r="AS132" s="14" t="s">
        <v>1586</v>
      </c>
      <c r="AT132" s="14">
        <v>1.66</v>
      </c>
      <c r="AU132" s="15">
        <f t="shared" si="15"/>
        <v>49.8</v>
      </c>
      <c r="AV132" s="13">
        <v>3</v>
      </c>
      <c r="AX132" s="13" t="s">
        <v>2645</v>
      </c>
      <c r="AY132" s="52" t="s">
        <v>2649</v>
      </c>
      <c r="AZ132" s="14" t="s">
        <v>2461</v>
      </c>
      <c r="BA132" s="14">
        <v>3.3800000000000003</v>
      </c>
      <c r="BB132" s="15">
        <f t="shared" si="16"/>
        <v>101.4</v>
      </c>
      <c r="BC132" s="13" t="s">
        <v>2518</v>
      </c>
      <c r="BE132" s="85" t="s">
        <v>1639</v>
      </c>
      <c r="BF132" s="82" t="s">
        <v>1713</v>
      </c>
      <c r="BG132" s="87" t="s">
        <v>1586</v>
      </c>
      <c r="BH132" s="87">
        <v>4.49</v>
      </c>
      <c r="BI132" s="84">
        <f t="shared" si="9"/>
        <v>0</v>
      </c>
      <c r="BJ132" s="85" t="s">
        <v>1592</v>
      </c>
      <c r="BK132" s="90"/>
      <c r="BL132" s="95"/>
      <c r="BM132" s="123"/>
      <c r="BN132" s="124"/>
      <c r="BO132" s="125" t="s">
        <v>368</v>
      </c>
      <c r="BP132" s="125"/>
      <c r="BQ132" s="126">
        <f t="shared" si="17"/>
        <v>0</v>
      </c>
      <c r="BR132" s="123"/>
      <c r="BS132" s="134"/>
    </row>
    <row r="133" spans="1:71" ht="28.5" x14ac:dyDescent="0.25">
      <c r="A133" s="16">
        <v>1605</v>
      </c>
      <c r="B133" s="16" t="s">
        <v>170</v>
      </c>
      <c r="C133" s="16" t="s">
        <v>170</v>
      </c>
      <c r="D133" s="16" t="s">
        <v>368</v>
      </c>
      <c r="E133" s="16">
        <v>20</v>
      </c>
      <c r="G133" s="17" t="s">
        <v>490</v>
      </c>
      <c r="H133" s="25" t="s">
        <v>627</v>
      </c>
      <c r="I133" s="18" t="s">
        <v>416</v>
      </c>
      <c r="J133" s="18">
        <v>1.07</v>
      </c>
      <c r="K133" s="15">
        <f t="shared" si="10"/>
        <v>21.400000000000002</v>
      </c>
      <c r="L133" s="17" t="s">
        <v>417</v>
      </c>
      <c r="M133" s="31"/>
      <c r="O133" s="44" t="s">
        <v>901</v>
      </c>
      <c r="P133" s="44" t="s">
        <v>906</v>
      </c>
      <c r="Q133" s="45" t="s">
        <v>368</v>
      </c>
      <c r="R133" s="46">
        <v>2.38</v>
      </c>
      <c r="S133" s="42">
        <f t="shared" si="11"/>
        <v>47.599999999999994</v>
      </c>
      <c r="T133" s="47" t="s">
        <v>807</v>
      </c>
      <c r="V133" s="13" t="s">
        <v>1035</v>
      </c>
      <c r="W133" s="52" t="s">
        <v>1133</v>
      </c>
      <c r="X133" s="53" t="s">
        <v>1050</v>
      </c>
      <c r="Y133" s="53">
        <v>1.59</v>
      </c>
      <c r="Z133" s="15">
        <f t="shared" si="12"/>
        <v>31.8</v>
      </c>
      <c r="AA133" s="17" t="s">
        <v>1021</v>
      </c>
      <c r="AC133" s="17" t="s">
        <v>1398</v>
      </c>
      <c r="AD133" s="25" t="s">
        <v>1403</v>
      </c>
      <c r="AE133" s="65" t="s">
        <v>368</v>
      </c>
      <c r="AF133" s="18">
        <v>1.75</v>
      </c>
      <c r="AG133" s="15">
        <f t="shared" si="13"/>
        <v>35</v>
      </c>
      <c r="AH133" s="13" t="s">
        <v>1300</v>
      </c>
      <c r="AJ133" s="13" t="s">
        <v>1504</v>
      </c>
      <c r="AK133" s="24">
        <v>805432</v>
      </c>
      <c r="AL133" s="14" t="s">
        <v>1497</v>
      </c>
      <c r="AM133" s="72">
        <v>0.99</v>
      </c>
      <c r="AN133" s="15">
        <f t="shared" si="14"/>
        <v>19.8</v>
      </c>
      <c r="AO133" s="24"/>
      <c r="AQ133" s="17" t="s">
        <v>1035</v>
      </c>
      <c r="AR133" s="62" t="s">
        <v>2318</v>
      </c>
      <c r="AS133" s="18" t="s">
        <v>1586</v>
      </c>
      <c r="AT133" s="18">
        <v>1.66</v>
      </c>
      <c r="AU133" s="15">
        <f t="shared" si="15"/>
        <v>33.199999999999996</v>
      </c>
      <c r="AV133" s="17">
        <v>3</v>
      </c>
      <c r="AX133" s="17" t="s">
        <v>2645</v>
      </c>
      <c r="AY133" s="62" t="s">
        <v>2650</v>
      </c>
      <c r="AZ133" s="18" t="s">
        <v>2461</v>
      </c>
      <c r="BA133" s="18">
        <v>3.3800000000000003</v>
      </c>
      <c r="BB133" s="15">
        <f t="shared" si="16"/>
        <v>67.600000000000009</v>
      </c>
      <c r="BC133" s="17" t="s">
        <v>2518</v>
      </c>
      <c r="BE133" s="85" t="s">
        <v>1639</v>
      </c>
      <c r="BF133" s="86" t="s">
        <v>1714</v>
      </c>
      <c r="BG133" s="87" t="s">
        <v>1586</v>
      </c>
      <c r="BH133" s="87">
        <v>4.49</v>
      </c>
      <c r="BI133" s="84">
        <f t="shared" si="9"/>
        <v>0</v>
      </c>
      <c r="BJ133" s="85" t="s">
        <v>1592</v>
      </c>
      <c r="BK133" s="90"/>
      <c r="BL133" s="95"/>
      <c r="BM133" s="127"/>
      <c r="BN133" s="128"/>
      <c r="BO133" s="129" t="s">
        <v>368</v>
      </c>
      <c r="BP133" s="129"/>
      <c r="BQ133" s="126">
        <f t="shared" si="17"/>
        <v>0</v>
      </c>
      <c r="BR133" s="127"/>
      <c r="BS133" s="134"/>
    </row>
    <row r="134" spans="1:71" ht="28.5" x14ac:dyDescent="0.25">
      <c r="A134" s="12">
        <v>1606</v>
      </c>
      <c r="B134" s="12" t="s">
        <v>171</v>
      </c>
      <c r="C134" s="12" t="s">
        <v>171</v>
      </c>
      <c r="D134" s="12" t="s">
        <v>368</v>
      </c>
      <c r="E134" s="12">
        <v>20</v>
      </c>
      <c r="G134" s="13" t="s">
        <v>490</v>
      </c>
      <c r="H134" s="24" t="s">
        <v>628</v>
      </c>
      <c r="I134" s="14" t="s">
        <v>416</v>
      </c>
      <c r="J134" s="14">
        <v>1.07</v>
      </c>
      <c r="K134" s="15">
        <f t="shared" si="10"/>
        <v>21.400000000000002</v>
      </c>
      <c r="L134" s="13" t="s">
        <v>417</v>
      </c>
      <c r="M134" s="30"/>
      <c r="O134" s="39" t="s">
        <v>901</v>
      </c>
      <c r="P134" s="39" t="s">
        <v>907</v>
      </c>
      <c r="Q134" s="40" t="s">
        <v>368</v>
      </c>
      <c r="R134" s="41">
        <v>2.38</v>
      </c>
      <c r="S134" s="42">
        <f t="shared" si="11"/>
        <v>47.599999999999994</v>
      </c>
      <c r="T134" s="43" t="s">
        <v>807</v>
      </c>
      <c r="V134" s="13" t="s">
        <v>1035</v>
      </c>
      <c r="W134" s="52" t="s">
        <v>1134</v>
      </c>
      <c r="X134" s="53" t="s">
        <v>1050</v>
      </c>
      <c r="Y134" s="53">
        <v>1.59</v>
      </c>
      <c r="Z134" s="15">
        <f t="shared" si="12"/>
        <v>31.8</v>
      </c>
      <c r="AA134" s="17" t="s">
        <v>1021</v>
      </c>
      <c r="AC134" s="13" t="s">
        <v>1398</v>
      </c>
      <c r="AD134" s="24" t="s">
        <v>1404</v>
      </c>
      <c r="AE134" s="64" t="s">
        <v>368</v>
      </c>
      <c r="AF134" s="14">
        <v>1.75</v>
      </c>
      <c r="AG134" s="15">
        <f t="shared" si="13"/>
        <v>35</v>
      </c>
      <c r="AH134" s="13" t="s">
        <v>1300</v>
      </c>
      <c r="AJ134" s="13" t="s">
        <v>1504</v>
      </c>
      <c r="AK134" s="24">
        <v>805434</v>
      </c>
      <c r="AL134" s="14" t="s">
        <v>1497</v>
      </c>
      <c r="AM134" s="72">
        <v>0.99</v>
      </c>
      <c r="AN134" s="15">
        <f t="shared" si="14"/>
        <v>19.8</v>
      </c>
      <c r="AO134" s="24"/>
      <c r="AQ134" s="13" t="s">
        <v>1035</v>
      </c>
      <c r="AR134" s="52" t="s">
        <v>2319</v>
      </c>
      <c r="AS134" s="14" t="s">
        <v>1586</v>
      </c>
      <c r="AT134" s="14">
        <v>1.66</v>
      </c>
      <c r="AU134" s="15">
        <f t="shared" si="15"/>
        <v>33.199999999999996</v>
      </c>
      <c r="AV134" s="13">
        <v>3</v>
      </c>
      <c r="AX134" s="13" t="s">
        <v>2645</v>
      </c>
      <c r="AY134" s="52" t="s">
        <v>2651</v>
      </c>
      <c r="AZ134" s="14" t="s">
        <v>2461</v>
      </c>
      <c r="BA134" s="14">
        <v>3.3800000000000003</v>
      </c>
      <c r="BB134" s="15">
        <f t="shared" si="16"/>
        <v>67.600000000000009</v>
      </c>
      <c r="BC134" s="13" t="s">
        <v>2518</v>
      </c>
      <c r="BE134" s="85" t="s">
        <v>1639</v>
      </c>
      <c r="BF134" s="82" t="s">
        <v>1715</v>
      </c>
      <c r="BG134" s="87" t="s">
        <v>1716</v>
      </c>
      <c r="BH134" s="83">
        <v>44.95</v>
      </c>
      <c r="BI134" s="84">
        <f t="shared" ref="BI134:BI197" si="18">SUM(BD134*BH134)</f>
        <v>0</v>
      </c>
      <c r="BJ134" s="85" t="s">
        <v>1592</v>
      </c>
      <c r="BK134" s="90"/>
      <c r="BL134" s="95"/>
      <c r="BM134" s="123"/>
      <c r="BN134" s="124"/>
      <c r="BO134" s="125" t="s">
        <v>368</v>
      </c>
      <c r="BP134" s="125"/>
      <c r="BQ134" s="126">
        <f t="shared" si="17"/>
        <v>0</v>
      </c>
      <c r="BR134" s="123"/>
      <c r="BS134" s="134"/>
    </row>
    <row r="135" spans="1:71" ht="28.5" x14ac:dyDescent="0.25">
      <c r="A135" s="16">
        <v>1607</v>
      </c>
      <c r="B135" s="16" t="s">
        <v>172</v>
      </c>
      <c r="C135" s="16" t="s">
        <v>172</v>
      </c>
      <c r="D135" s="16" t="s">
        <v>368</v>
      </c>
      <c r="E135" s="16">
        <v>50</v>
      </c>
      <c r="G135" s="17" t="s">
        <v>490</v>
      </c>
      <c r="H135" s="25" t="s">
        <v>629</v>
      </c>
      <c r="I135" s="18" t="s">
        <v>621</v>
      </c>
      <c r="J135" s="18">
        <v>8.5999999999999993E-2</v>
      </c>
      <c r="K135" s="15">
        <f t="shared" ref="K135:K198" si="19">E135*J135</f>
        <v>4.3</v>
      </c>
      <c r="L135" s="17" t="s">
        <v>417</v>
      </c>
      <c r="M135" s="31" t="s">
        <v>630</v>
      </c>
      <c r="O135" s="44" t="s">
        <v>900</v>
      </c>
      <c r="P135" s="44">
        <v>121802</v>
      </c>
      <c r="Q135" s="45" t="s">
        <v>368</v>
      </c>
      <c r="R135" s="46">
        <v>0.15000000000000002</v>
      </c>
      <c r="S135" s="42">
        <f t="shared" ref="S135:S198" si="20">E135*R135</f>
        <v>7.5000000000000009</v>
      </c>
      <c r="T135" s="47" t="s">
        <v>807</v>
      </c>
      <c r="V135" s="13" t="s">
        <v>1035</v>
      </c>
      <c r="W135" s="52" t="s">
        <v>1135</v>
      </c>
      <c r="X135" s="53" t="s">
        <v>1020</v>
      </c>
      <c r="Y135" s="53">
        <v>0.18</v>
      </c>
      <c r="Z135" s="15">
        <f t="shared" ref="Z135:Z198" si="21">E135*Y135</f>
        <v>9</v>
      </c>
      <c r="AA135" s="17" t="s">
        <v>1021</v>
      </c>
      <c r="AC135" s="17" t="s">
        <v>1018</v>
      </c>
      <c r="AD135" s="25">
        <v>121802</v>
      </c>
      <c r="AE135" s="65" t="s">
        <v>368</v>
      </c>
      <c r="AF135" s="18">
        <v>0.18</v>
      </c>
      <c r="AG135" s="15">
        <f t="shared" ref="AG135:AG198" si="22">E135*AF135</f>
        <v>9</v>
      </c>
      <c r="AH135" s="13" t="s">
        <v>1300</v>
      </c>
      <c r="AJ135" s="13" t="s">
        <v>1504</v>
      </c>
      <c r="AK135" s="24">
        <v>779960</v>
      </c>
      <c r="AL135" s="14" t="s">
        <v>1497</v>
      </c>
      <c r="AM135" s="72">
        <v>0.1</v>
      </c>
      <c r="AN135" s="15">
        <f t="shared" ref="AN135:AN198" si="23">E135*AM135</f>
        <v>5</v>
      </c>
      <c r="AO135" s="24"/>
      <c r="AQ135" s="17" t="s">
        <v>1018</v>
      </c>
      <c r="AR135" s="62" t="s">
        <v>2320</v>
      </c>
      <c r="AS135" s="18" t="s">
        <v>1586</v>
      </c>
      <c r="AT135" s="18">
        <v>0.16</v>
      </c>
      <c r="AU135" s="15">
        <f t="shared" ref="AU135:AU198" si="24">E135*AT135</f>
        <v>8</v>
      </c>
      <c r="AV135" s="17">
        <v>3</v>
      </c>
      <c r="AX135" s="17" t="s">
        <v>2645</v>
      </c>
      <c r="AY135" s="62" t="s">
        <v>2652</v>
      </c>
      <c r="AZ135" s="18" t="s">
        <v>2461</v>
      </c>
      <c r="BA135" s="18">
        <v>0.20800000000000002</v>
      </c>
      <c r="BB135" s="15">
        <f t="shared" ref="BB135:BB165" si="25">BA135*E135</f>
        <v>10.4</v>
      </c>
      <c r="BC135" s="17" t="s">
        <v>2518</v>
      </c>
      <c r="BE135" s="85" t="s">
        <v>411</v>
      </c>
      <c r="BF135" s="86" t="s">
        <v>1717</v>
      </c>
      <c r="BG135" s="87" t="s">
        <v>1704</v>
      </c>
      <c r="BH135" s="87">
        <v>0.24</v>
      </c>
      <c r="BI135" s="84">
        <f t="shared" si="18"/>
        <v>0</v>
      </c>
      <c r="BJ135" s="85" t="s">
        <v>1592</v>
      </c>
      <c r="BK135" s="90"/>
      <c r="BL135" s="95"/>
      <c r="BM135" s="127"/>
      <c r="BN135" s="128"/>
      <c r="BO135" s="129" t="s">
        <v>368</v>
      </c>
      <c r="BP135" s="129"/>
      <c r="BQ135" s="126">
        <f t="shared" ref="BQ135:BQ198" si="26">BP135*E135</f>
        <v>0</v>
      </c>
      <c r="BR135" s="127"/>
      <c r="BS135" s="134"/>
    </row>
    <row r="136" spans="1:71" ht="28.5" x14ac:dyDescent="0.25">
      <c r="A136" s="12">
        <v>1608</v>
      </c>
      <c r="B136" s="12" t="s">
        <v>173</v>
      </c>
      <c r="C136" s="12" t="s">
        <v>173</v>
      </c>
      <c r="D136" s="12" t="s">
        <v>368</v>
      </c>
      <c r="E136" s="12">
        <v>50</v>
      </c>
      <c r="G136" s="13" t="s">
        <v>490</v>
      </c>
      <c r="H136" s="24" t="s">
        <v>631</v>
      </c>
      <c r="I136" s="14" t="s">
        <v>621</v>
      </c>
      <c r="J136" s="14">
        <v>9.3999999999999986E-2</v>
      </c>
      <c r="K136" s="15">
        <f t="shared" si="19"/>
        <v>4.6999999999999993</v>
      </c>
      <c r="L136" s="13" t="s">
        <v>417</v>
      </c>
      <c r="M136" s="30" t="s">
        <v>632</v>
      </c>
      <c r="O136" s="39" t="s">
        <v>900</v>
      </c>
      <c r="P136" s="39">
        <v>121803</v>
      </c>
      <c r="Q136" s="40" t="s">
        <v>368</v>
      </c>
      <c r="R136" s="41">
        <v>0.15000000000000002</v>
      </c>
      <c r="S136" s="42">
        <f t="shared" si="20"/>
        <v>7.5000000000000009</v>
      </c>
      <c r="T136" s="43" t="s">
        <v>807</v>
      </c>
      <c r="V136" s="13" t="s">
        <v>1035</v>
      </c>
      <c r="W136" s="52" t="s">
        <v>1136</v>
      </c>
      <c r="X136" s="53" t="s">
        <v>1020</v>
      </c>
      <c r="Y136" s="53">
        <v>0.18</v>
      </c>
      <c r="Z136" s="15">
        <f t="shared" si="21"/>
        <v>9</v>
      </c>
      <c r="AA136" s="17" t="s">
        <v>1021</v>
      </c>
      <c r="AC136" s="13" t="s">
        <v>1018</v>
      </c>
      <c r="AD136" s="24">
        <v>121803</v>
      </c>
      <c r="AE136" s="64" t="s">
        <v>368</v>
      </c>
      <c r="AF136" s="14">
        <v>0.18</v>
      </c>
      <c r="AG136" s="15">
        <f t="shared" si="22"/>
        <v>9</v>
      </c>
      <c r="AH136" s="13" t="s">
        <v>1300</v>
      </c>
      <c r="AJ136" s="13" t="s">
        <v>1504</v>
      </c>
      <c r="AK136" s="24">
        <v>779980</v>
      </c>
      <c r="AL136" s="14" t="s">
        <v>1497</v>
      </c>
      <c r="AM136" s="73">
        <v>0.1</v>
      </c>
      <c r="AN136" s="15">
        <f t="shared" si="23"/>
        <v>5</v>
      </c>
      <c r="AO136" s="24"/>
      <c r="AQ136" s="13" t="s">
        <v>1018</v>
      </c>
      <c r="AR136" s="52" t="s">
        <v>2321</v>
      </c>
      <c r="AS136" s="14" t="s">
        <v>1586</v>
      </c>
      <c r="AT136" s="14">
        <v>0.16</v>
      </c>
      <c r="AU136" s="15">
        <f t="shared" si="24"/>
        <v>8</v>
      </c>
      <c r="AV136" s="13">
        <v>3</v>
      </c>
      <c r="AX136" s="13" t="s">
        <v>2645</v>
      </c>
      <c r="AY136" s="52" t="s">
        <v>2653</v>
      </c>
      <c r="AZ136" s="14" t="s">
        <v>2461</v>
      </c>
      <c r="BA136" s="14">
        <v>0.20800000000000002</v>
      </c>
      <c r="BB136" s="15">
        <f t="shared" si="25"/>
        <v>10.4</v>
      </c>
      <c r="BC136" s="13" t="s">
        <v>2518</v>
      </c>
      <c r="BE136" s="81" t="s">
        <v>411</v>
      </c>
      <c r="BF136" s="82" t="s">
        <v>1718</v>
      </c>
      <c r="BG136" s="83" t="s">
        <v>1704</v>
      </c>
      <c r="BH136" s="83">
        <v>0.38</v>
      </c>
      <c r="BI136" s="84">
        <f t="shared" si="18"/>
        <v>0</v>
      </c>
      <c r="BJ136" s="81" t="s">
        <v>1592</v>
      </c>
      <c r="BK136" s="90"/>
      <c r="BL136" s="95"/>
      <c r="BM136" s="123"/>
      <c r="BN136" s="124"/>
      <c r="BO136" s="125" t="s">
        <v>368</v>
      </c>
      <c r="BP136" s="125"/>
      <c r="BQ136" s="126">
        <f t="shared" si="26"/>
        <v>0</v>
      </c>
      <c r="BR136" s="123"/>
      <c r="BS136" s="134"/>
    </row>
    <row r="137" spans="1:71" ht="42.75" x14ac:dyDescent="0.25">
      <c r="A137" s="16">
        <v>1609</v>
      </c>
      <c r="B137" s="16" t="s">
        <v>174</v>
      </c>
      <c r="C137" s="16"/>
      <c r="D137" s="16" t="s">
        <v>368</v>
      </c>
      <c r="E137" s="16">
        <v>50</v>
      </c>
      <c r="G137" s="17" t="s">
        <v>566</v>
      </c>
      <c r="H137" s="25" t="s">
        <v>633</v>
      </c>
      <c r="I137" s="18" t="s">
        <v>492</v>
      </c>
      <c r="J137" s="18">
        <v>0.16478784090909093</v>
      </c>
      <c r="K137" s="15">
        <f t="shared" si="19"/>
        <v>8.2393920454545473</v>
      </c>
      <c r="L137" s="17" t="s">
        <v>417</v>
      </c>
      <c r="M137" s="31" t="s">
        <v>634</v>
      </c>
      <c r="O137" s="44" t="s">
        <v>887</v>
      </c>
      <c r="P137" s="44">
        <v>1401</v>
      </c>
      <c r="Q137" s="45" t="s">
        <v>368</v>
      </c>
      <c r="R137" s="46">
        <v>0.19</v>
      </c>
      <c r="S137" s="42">
        <f t="shared" si="20"/>
        <v>9.5</v>
      </c>
      <c r="T137" s="47" t="s">
        <v>807</v>
      </c>
      <c r="V137" s="13" t="s">
        <v>1137</v>
      </c>
      <c r="W137" s="52" t="s">
        <v>1138</v>
      </c>
      <c r="X137" s="53" t="s">
        <v>1024</v>
      </c>
      <c r="Y137" s="53">
        <v>0.16899999999999998</v>
      </c>
      <c r="Z137" s="15">
        <f t="shared" si="21"/>
        <v>8.4499999999999993</v>
      </c>
      <c r="AA137" s="17" t="s">
        <v>1021</v>
      </c>
      <c r="AC137" s="17" t="s">
        <v>1405</v>
      </c>
      <c r="AD137" s="68" t="s">
        <v>1406</v>
      </c>
      <c r="AE137" s="69" t="s">
        <v>368</v>
      </c>
      <c r="AF137" s="18">
        <v>2.4</v>
      </c>
      <c r="AG137" s="15">
        <f t="shared" si="22"/>
        <v>120</v>
      </c>
      <c r="AH137" s="13" t="s">
        <v>1300</v>
      </c>
      <c r="AJ137" s="17" t="s">
        <v>1547</v>
      </c>
      <c r="AK137" s="24">
        <v>1401</v>
      </c>
      <c r="AL137" s="18" t="s">
        <v>1497</v>
      </c>
      <c r="AM137" s="72">
        <v>0.19</v>
      </c>
      <c r="AN137" s="15">
        <f t="shared" si="23"/>
        <v>9.5</v>
      </c>
      <c r="AO137" s="24"/>
      <c r="AQ137" s="17" t="s">
        <v>1035</v>
      </c>
      <c r="AR137" s="62" t="s">
        <v>2322</v>
      </c>
      <c r="AS137" s="18" t="s">
        <v>2323</v>
      </c>
      <c r="AT137" s="18">
        <v>0.186</v>
      </c>
      <c r="AU137" s="15">
        <f t="shared" si="24"/>
        <v>9.3000000000000007</v>
      </c>
      <c r="AV137" s="17">
        <v>3</v>
      </c>
      <c r="AX137" s="17" t="s">
        <v>2654</v>
      </c>
      <c r="AY137" s="62" t="s">
        <v>2655</v>
      </c>
      <c r="AZ137" s="18" t="s">
        <v>2487</v>
      </c>
      <c r="BA137" s="18">
        <v>0.24700000000000003</v>
      </c>
      <c r="BB137" s="15">
        <f t="shared" si="25"/>
        <v>12.350000000000001</v>
      </c>
      <c r="BC137" s="17" t="s">
        <v>2518</v>
      </c>
      <c r="BE137" s="85" t="s">
        <v>1675</v>
      </c>
      <c r="BF137" s="86" t="s">
        <v>1719</v>
      </c>
      <c r="BG137" s="87" t="s">
        <v>1596</v>
      </c>
      <c r="BH137" s="87">
        <v>2.29</v>
      </c>
      <c r="BI137" s="84">
        <f t="shared" si="18"/>
        <v>0</v>
      </c>
      <c r="BJ137" s="85" t="s">
        <v>1592</v>
      </c>
      <c r="BK137" s="90"/>
      <c r="BL137" s="95"/>
      <c r="BM137" s="127"/>
      <c r="BN137" s="128"/>
      <c r="BO137" s="129" t="s">
        <v>368</v>
      </c>
      <c r="BP137" s="129"/>
      <c r="BQ137" s="126">
        <f t="shared" si="26"/>
        <v>0</v>
      </c>
      <c r="BR137" s="127"/>
      <c r="BS137" s="134"/>
    </row>
    <row r="138" spans="1:71" ht="42.75" x14ac:dyDescent="0.25">
      <c r="A138" s="12">
        <v>1610</v>
      </c>
      <c r="B138" s="12" t="s">
        <v>175</v>
      </c>
      <c r="C138" s="12" t="s">
        <v>176</v>
      </c>
      <c r="D138" s="12" t="s">
        <v>368</v>
      </c>
      <c r="E138" s="12">
        <v>10</v>
      </c>
      <c r="G138" s="13" t="s">
        <v>526</v>
      </c>
      <c r="H138" s="24" t="s">
        <v>635</v>
      </c>
      <c r="I138" s="14" t="s">
        <v>416</v>
      </c>
      <c r="J138" s="14">
        <v>0.92</v>
      </c>
      <c r="K138" s="15">
        <f t="shared" si="19"/>
        <v>9.2000000000000011</v>
      </c>
      <c r="L138" s="13" t="s">
        <v>417</v>
      </c>
      <c r="M138" s="30"/>
      <c r="O138" s="39" t="s">
        <v>908</v>
      </c>
      <c r="P138" s="39">
        <v>142</v>
      </c>
      <c r="Q138" s="40" t="s">
        <v>368</v>
      </c>
      <c r="R138" s="41">
        <v>0.68</v>
      </c>
      <c r="S138" s="42">
        <f t="shared" si="20"/>
        <v>6.8000000000000007</v>
      </c>
      <c r="T138" s="43" t="s">
        <v>807</v>
      </c>
      <c r="V138" s="13" t="s">
        <v>1139</v>
      </c>
      <c r="W138" s="52" t="s">
        <v>1140</v>
      </c>
      <c r="X138" s="53" t="s">
        <v>1020</v>
      </c>
      <c r="Y138" s="53">
        <v>0.67</v>
      </c>
      <c r="Z138" s="15">
        <f t="shared" si="21"/>
        <v>6.7</v>
      </c>
      <c r="AA138" s="17" t="s">
        <v>1021</v>
      </c>
      <c r="AC138" s="13" t="s">
        <v>1085</v>
      </c>
      <c r="AD138" s="24" t="s">
        <v>1407</v>
      </c>
      <c r="AE138" s="64" t="s">
        <v>368</v>
      </c>
      <c r="AF138" s="14">
        <v>0.86</v>
      </c>
      <c r="AG138" s="15">
        <f t="shared" si="22"/>
        <v>8.6</v>
      </c>
      <c r="AH138" s="13" t="s">
        <v>1300</v>
      </c>
      <c r="AJ138" s="13" t="s">
        <v>1504</v>
      </c>
      <c r="AK138" s="24">
        <v>350200</v>
      </c>
      <c r="AL138" s="14" t="s">
        <v>1497</v>
      </c>
      <c r="AM138" s="73">
        <v>0.39</v>
      </c>
      <c r="AN138" s="15">
        <f t="shared" si="23"/>
        <v>3.9000000000000004</v>
      </c>
      <c r="AO138" s="24"/>
      <c r="AQ138" s="13" t="s">
        <v>1139</v>
      </c>
      <c r="AR138" s="52" t="s">
        <v>2324</v>
      </c>
      <c r="AS138" s="14" t="s">
        <v>1586</v>
      </c>
      <c r="AT138" s="14">
        <v>0.33</v>
      </c>
      <c r="AU138" s="15">
        <f t="shared" si="24"/>
        <v>3.3000000000000003</v>
      </c>
      <c r="AV138" s="13">
        <v>3</v>
      </c>
      <c r="AX138" s="13" t="s">
        <v>2656</v>
      </c>
      <c r="AY138" s="52" t="s">
        <v>2657</v>
      </c>
      <c r="AZ138" s="14" t="s">
        <v>2461</v>
      </c>
      <c r="BA138" s="14">
        <v>1.2609999999999999</v>
      </c>
      <c r="BB138" s="15">
        <f t="shared" si="25"/>
        <v>12.61</v>
      </c>
      <c r="BC138" s="13" t="s">
        <v>2518</v>
      </c>
      <c r="BE138" s="81" t="s">
        <v>411</v>
      </c>
      <c r="BF138" s="82" t="s">
        <v>1720</v>
      </c>
      <c r="BG138" s="83" t="s">
        <v>1586</v>
      </c>
      <c r="BH138" s="83">
        <v>0.89</v>
      </c>
      <c r="BI138" s="84">
        <f t="shared" si="18"/>
        <v>0</v>
      </c>
      <c r="BJ138" s="81" t="s">
        <v>1592</v>
      </c>
      <c r="BK138" s="90"/>
      <c r="BL138" s="95"/>
      <c r="BM138" s="123"/>
      <c r="BN138" s="124"/>
      <c r="BO138" s="125" t="s">
        <v>368</v>
      </c>
      <c r="BP138" s="125"/>
      <c r="BQ138" s="126">
        <f t="shared" si="26"/>
        <v>0</v>
      </c>
      <c r="BR138" s="123"/>
      <c r="BS138" s="134"/>
    </row>
    <row r="139" spans="1:71" ht="28.5" x14ac:dyDescent="0.25">
      <c r="A139" s="16">
        <v>1611</v>
      </c>
      <c r="B139" s="16" t="s">
        <v>177</v>
      </c>
      <c r="C139" s="16" t="s">
        <v>178</v>
      </c>
      <c r="D139" s="16" t="s">
        <v>368</v>
      </c>
      <c r="E139" s="16">
        <v>50</v>
      </c>
      <c r="G139" s="17" t="s">
        <v>509</v>
      </c>
      <c r="H139" s="25" t="s">
        <v>636</v>
      </c>
      <c r="I139" s="18" t="s">
        <v>416</v>
      </c>
      <c r="J139" s="18">
        <v>9.36</v>
      </c>
      <c r="K139" s="15">
        <f t="shared" si="19"/>
        <v>468</v>
      </c>
      <c r="L139" s="17" t="s">
        <v>417</v>
      </c>
      <c r="M139" s="31"/>
      <c r="O139" s="44" t="s">
        <v>909</v>
      </c>
      <c r="P139" s="44" t="s">
        <v>910</v>
      </c>
      <c r="Q139" s="45" t="s">
        <v>368</v>
      </c>
      <c r="R139" s="46">
        <v>8.39</v>
      </c>
      <c r="S139" s="42">
        <f t="shared" si="20"/>
        <v>419.5</v>
      </c>
      <c r="T139" s="47" t="s">
        <v>807</v>
      </c>
      <c r="V139" s="13" t="s">
        <v>1141</v>
      </c>
      <c r="W139" s="52" t="s">
        <v>1142</v>
      </c>
      <c r="X139" s="53" t="s">
        <v>1050</v>
      </c>
      <c r="Y139" s="53">
        <v>7.25</v>
      </c>
      <c r="Z139" s="15">
        <f t="shared" si="21"/>
        <v>362.5</v>
      </c>
      <c r="AA139" s="17" t="s">
        <v>1021</v>
      </c>
      <c r="AC139" s="17" t="s">
        <v>1141</v>
      </c>
      <c r="AD139" s="25">
        <v>562134</v>
      </c>
      <c r="AE139" s="65" t="s">
        <v>368</v>
      </c>
      <c r="AF139" s="18">
        <v>7.5</v>
      </c>
      <c r="AG139" s="15">
        <f t="shared" si="22"/>
        <v>375</v>
      </c>
      <c r="AH139" s="13" t="s">
        <v>1300</v>
      </c>
      <c r="AJ139" s="17" t="s">
        <v>1548</v>
      </c>
      <c r="AK139" s="24">
        <v>562134</v>
      </c>
      <c r="AL139" s="18" t="s">
        <v>1497</v>
      </c>
      <c r="AM139" s="72">
        <v>10.49</v>
      </c>
      <c r="AN139" s="15">
        <f t="shared" si="23"/>
        <v>524.5</v>
      </c>
      <c r="AO139" s="24"/>
      <c r="AQ139" s="17" t="s">
        <v>2325</v>
      </c>
      <c r="AR139" s="62" t="s">
        <v>2326</v>
      </c>
      <c r="AS139" s="18" t="s">
        <v>1586</v>
      </c>
      <c r="AT139" s="18">
        <v>8.81</v>
      </c>
      <c r="AU139" s="15">
        <f t="shared" si="24"/>
        <v>440.5</v>
      </c>
      <c r="AV139" s="17">
        <v>3</v>
      </c>
      <c r="AX139" s="17" t="s">
        <v>2658</v>
      </c>
      <c r="AY139" s="62" t="s">
        <v>2659</v>
      </c>
      <c r="AZ139" s="18" t="s">
        <v>2660</v>
      </c>
      <c r="BA139" s="18">
        <v>11.466000000000001</v>
      </c>
      <c r="BB139" s="15">
        <f t="shared" si="25"/>
        <v>573.30000000000007</v>
      </c>
      <c r="BC139" s="17" t="s">
        <v>2490</v>
      </c>
      <c r="BE139" s="85" t="s">
        <v>1141</v>
      </c>
      <c r="BF139" s="86" t="s">
        <v>1721</v>
      </c>
      <c r="BG139" s="87" t="s">
        <v>1596</v>
      </c>
      <c r="BH139" s="87">
        <v>101.99</v>
      </c>
      <c r="BI139" s="84">
        <f t="shared" si="18"/>
        <v>0</v>
      </c>
      <c r="BJ139" s="85" t="s">
        <v>1645</v>
      </c>
      <c r="BK139" s="90"/>
      <c r="BL139" s="95"/>
      <c r="BM139" s="127"/>
      <c r="BN139" s="128"/>
      <c r="BO139" s="129" t="s">
        <v>368</v>
      </c>
      <c r="BP139" s="129"/>
      <c r="BQ139" s="126">
        <f t="shared" si="26"/>
        <v>0</v>
      </c>
      <c r="BR139" s="127"/>
      <c r="BS139" s="134"/>
    </row>
    <row r="140" spans="1:71" ht="28.5" x14ac:dyDescent="0.25">
      <c r="A140" s="12">
        <v>1613</v>
      </c>
      <c r="B140" s="12" t="s">
        <v>179</v>
      </c>
      <c r="C140" s="12" t="s">
        <v>180</v>
      </c>
      <c r="D140" s="12" t="s">
        <v>368</v>
      </c>
      <c r="E140" s="12">
        <v>35</v>
      </c>
      <c r="G140" s="13" t="s">
        <v>490</v>
      </c>
      <c r="H140" s="24" t="s">
        <v>637</v>
      </c>
      <c r="I140" s="14" t="s">
        <v>416</v>
      </c>
      <c r="J140" s="14">
        <v>0.48</v>
      </c>
      <c r="K140" s="15">
        <f t="shared" si="19"/>
        <v>16.8</v>
      </c>
      <c r="L140" s="13" t="s">
        <v>417</v>
      </c>
      <c r="M140" s="30"/>
      <c r="O140" s="39" t="s">
        <v>835</v>
      </c>
      <c r="P140" s="39" t="s">
        <v>911</v>
      </c>
      <c r="Q140" s="40" t="s">
        <v>368</v>
      </c>
      <c r="R140" s="41">
        <v>0.85</v>
      </c>
      <c r="S140" s="42">
        <f t="shared" si="20"/>
        <v>29.75</v>
      </c>
      <c r="T140" s="43" t="s">
        <v>807</v>
      </c>
      <c r="V140" s="13" t="s">
        <v>1035</v>
      </c>
      <c r="W140" s="52" t="s">
        <v>1143</v>
      </c>
      <c r="X140" s="53" t="s">
        <v>1050</v>
      </c>
      <c r="Y140" s="53">
        <v>0.76</v>
      </c>
      <c r="Z140" s="15">
        <f t="shared" si="21"/>
        <v>26.6</v>
      </c>
      <c r="AA140" s="17" t="s">
        <v>1021</v>
      </c>
      <c r="AC140" s="13" t="s">
        <v>1398</v>
      </c>
      <c r="AD140" s="24" t="s">
        <v>1408</v>
      </c>
      <c r="AE140" s="64" t="s">
        <v>368</v>
      </c>
      <c r="AF140" s="14">
        <v>0.83</v>
      </c>
      <c r="AG140" s="15">
        <f t="shared" si="22"/>
        <v>29.049999999999997</v>
      </c>
      <c r="AH140" s="13" t="s">
        <v>1300</v>
      </c>
      <c r="AJ140" s="13" t="s">
        <v>1504</v>
      </c>
      <c r="AK140" s="24">
        <v>739930</v>
      </c>
      <c r="AL140" s="14" t="s">
        <v>1497</v>
      </c>
      <c r="AM140" s="73">
        <v>0.52</v>
      </c>
      <c r="AN140" s="15">
        <f t="shared" si="23"/>
        <v>18.2</v>
      </c>
      <c r="AO140" s="24"/>
      <c r="AQ140" s="13" t="s">
        <v>1022</v>
      </c>
      <c r="AR140" s="52" t="s">
        <v>2327</v>
      </c>
      <c r="AS140" s="14" t="s">
        <v>1586</v>
      </c>
      <c r="AT140" s="14">
        <v>0.55000000000000004</v>
      </c>
      <c r="AU140" s="15">
        <f t="shared" si="24"/>
        <v>19.25</v>
      </c>
      <c r="AV140" s="13">
        <v>3</v>
      </c>
      <c r="AX140" s="13" t="s">
        <v>835</v>
      </c>
      <c r="AY140" s="52" t="s">
        <v>2661</v>
      </c>
      <c r="AZ140" s="14" t="s">
        <v>2461</v>
      </c>
      <c r="BA140" s="14">
        <v>2.3010000000000002</v>
      </c>
      <c r="BB140" s="15">
        <f t="shared" si="25"/>
        <v>80.535000000000011</v>
      </c>
      <c r="BC140" s="13" t="s">
        <v>2518</v>
      </c>
      <c r="BE140" s="81" t="s">
        <v>1722</v>
      </c>
      <c r="BF140" s="82" t="s">
        <v>1723</v>
      </c>
      <c r="BG140" s="83" t="s">
        <v>1724</v>
      </c>
      <c r="BH140" s="83">
        <v>12</v>
      </c>
      <c r="BI140" s="84">
        <f t="shared" si="18"/>
        <v>0</v>
      </c>
      <c r="BJ140" s="81" t="s">
        <v>1592</v>
      </c>
      <c r="BK140" s="91"/>
      <c r="BL140" s="96"/>
      <c r="BM140" s="123"/>
      <c r="BN140" s="124"/>
      <c r="BO140" s="125" t="s">
        <v>368</v>
      </c>
      <c r="BP140" s="125"/>
      <c r="BQ140" s="126">
        <f t="shared" si="26"/>
        <v>0</v>
      </c>
      <c r="BR140" s="123"/>
      <c r="BS140" s="134"/>
    </row>
    <row r="141" spans="1:71" ht="28.5" x14ac:dyDescent="0.25">
      <c r="A141" s="16">
        <v>1615</v>
      </c>
      <c r="B141" s="16" t="s">
        <v>181</v>
      </c>
      <c r="C141" s="16" t="s">
        <v>180</v>
      </c>
      <c r="D141" s="16" t="s">
        <v>368</v>
      </c>
      <c r="E141" s="16">
        <v>20</v>
      </c>
      <c r="G141" s="17" t="s">
        <v>490</v>
      </c>
      <c r="H141" s="25" t="s">
        <v>638</v>
      </c>
      <c r="I141" s="18" t="s">
        <v>416</v>
      </c>
      <c r="J141" s="18">
        <v>0.48</v>
      </c>
      <c r="K141" s="15">
        <f t="shared" si="19"/>
        <v>9.6</v>
      </c>
      <c r="L141" s="17" t="s">
        <v>417</v>
      </c>
      <c r="M141" s="31"/>
      <c r="O141" s="44" t="s">
        <v>835</v>
      </c>
      <c r="P141" s="44" t="s">
        <v>912</v>
      </c>
      <c r="Q141" s="45" t="s">
        <v>368</v>
      </c>
      <c r="R141" s="46">
        <v>0.85</v>
      </c>
      <c r="S141" s="42">
        <f t="shared" si="20"/>
        <v>17</v>
      </c>
      <c r="T141" s="47" t="s">
        <v>807</v>
      </c>
      <c r="V141" s="13" t="s">
        <v>1035</v>
      </c>
      <c r="W141" s="52" t="s">
        <v>1144</v>
      </c>
      <c r="X141" s="53" t="s">
        <v>1050</v>
      </c>
      <c r="Y141" s="53">
        <v>0.76</v>
      </c>
      <c r="Z141" s="15">
        <f t="shared" si="21"/>
        <v>15.2</v>
      </c>
      <c r="AA141" s="17" t="s">
        <v>1021</v>
      </c>
      <c r="AC141" s="17" t="s">
        <v>1398</v>
      </c>
      <c r="AD141" s="25" t="s">
        <v>1409</v>
      </c>
      <c r="AE141" s="65" t="s">
        <v>368</v>
      </c>
      <c r="AF141" s="18">
        <v>0.83</v>
      </c>
      <c r="AG141" s="15">
        <f t="shared" si="22"/>
        <v>16.599999999999998</v>
      </c>
      <c r="AH141" s="13" t="s">
        <v>1300</v>
      </c>
      <c r="AJ141" s="13" t="s">
        <v>1504</v>
      </c>
      <c r="AK141" s="24">
        <v>739940</v>
      </c>
      <c r="AL141" s="14" t="s">
        <v>1497</v>
      </c>
      <c r="AM141" s="73">
        <v>0.52</v>
      </c>
      <c r="AN141" s="15">
        <f t="shared" si="23"/>
        <v>10.4</v>
      </c>
      <c r="AO141" s="24"/>
      <c r="AQ141" s="17" t="s">
        <v>1022</v>
      </c>
      <c r="AR141" s="62" t="s">
        <v>2328</v>
      </c>
      <c r="AS141" s="18" t="s">
        <v>1586</v>
      </c>
      <c r="AT141" s="18">
        <v>0.55000000000000004</v>
      </c>
      <c r="AU141" s="15">
        <f t="shared" si="24"/>
        <v>11</v>
      </c>
      <c r="AV141" s="17">
        <v>3</v>
      </c>
      <c r="AX141" s="17" t="s">
        <v>835</v>
      </c>
      <c r="AY141" s="62" t="s">
        <v>2662</v>
      </c>
      <c r="AZ141" s="18" t="s">
        <v>2461</v>
      </c>
      <c r="BA141" s="18">
        <v>2.3010000000000002</v>
      </c>
      <c r="BB141" s="15">
        <f t="shared" si="25"/>
        <v>46.02</v>
      </c>
      <c r="BC141" s="17" t="s">
        <v>2518</v>
      </c>
      <c r="BE141" s="85" t="s">
        <v>1722</v>
      </c>
      <c r="BF141" s="86" t="s">
        <v>1725</v>
      </c>
      <c r="BG141" s="87" t="s">
        <v>1724</v>
      </c>
      <c r="BH141" s="87">
        <v>12</v>
      </c>
      <c r="BI141" s="84">
        <f t="shared" si="18"/>
        <v>0</v>
      </c>
      <c r="BJ141" s="85" t="s">
        <v>1592</v>
      </c>
      <c r="BK141" s="90"/>
      <c r="BL141" s="95"/>
      <c r="BM141" s="127"/>
      <c r="BN141" s="128"/>
      <c r="BO141" s="129" t="s">
        <v>368</v>
      </c>
      <c r="BP141" s="129"/>
      <c r="BQ141" s="126">
        <f t="shared" si="26"/>
        <v>0</v>
      </c>
      <c r="BR141" s="127"/>
      <c r="BS141" s="134"/>
    </row>
    <row r="142" spans="1:71" ht="28.5" x14ac:dyDescent="0.25">
      <c r="A142" s="12">
        <v>1617</v>
      </c>
      <c r="B142" s="12" t="s">
        <v>182</v>
      </c>
      <c r="C142" s="12" t="s">
        <v>180</v>
      </c>
      <c r="D142" s="12" t="s">
        <v>368</v>
      </c>
      <c r="E142" s="12">
        <v>20</v>
      </c>
      <c r="G142" s="13" t="s">
        <v>490</v>
      </c>
      <c r="H142" s="24" t="s">
        <v>639</v>
      </c>
      <c r="I142" s="14" t="s">
        <v>416</v>
      </c>
      <c r="J142" s="14">
        <v>0.48</v>
      </c>
      <c r="K142" s="15">
        <f t="shared" si="19"/>
        <v>9.6</v>
      </c>
      <c r="L142" s="13" t="s">
        <v>417</v>
      </c>
      <c r="M142" s="30"/>
      <c r="O142" s="39" t="s">
        <v>835</v>
      </c>
      <c r="P142" s="39" t="s">
        <v>913</v>
      </c>
      <c r="Q142" s="40" t="s">
        <v>368</v>
      </c>
      <c r="R142" s="41">
        <v>0.85</v>
      </c>
      <c r="S142" s="42">
        <f t="shared" si="20"/>
        <v>17</v>
      </c>
      <c r="T142" s="43" t="s">
        <v>807</v>
      </c>
      <c r="V142" s="13" t="s">
        <v>1035</v>
      </c>
      <c r="W142" s="52" t="s">
        <v>1145</v>
      </c>
      <c r="X142" s="53" t="s">
        <v>1050</v>
      </c>
      <c r="Y142" s="53">
        <v>0.76</v>
      </c>
      <c r="Z142" s="15">
        <f t="shared" si="21"/>
        <v>15.2</v>
      </c>
      <c r="AA142" s="17" t="s">
        <v>1021</v>
      </c>
      <c r="AC142" s="13" t="s">
        <v>1398</v>
      </c>
      <c r="AD142" s="24" t="s">
        <v>1410</v>
      </c>
      <c r="AE142" s="64" t="s">
        <v>368</v>
      </c>
      <c r="AF142" s="14">
        <v>0.83</v>
      </c>
      <c r="AG142" s="15">
        <f t="shared" si="22"/>
        <v>16.599999999999998</v>
      </c>
      <c r="AH142" s="13" t="s">
        <v>1300</v>
      </c>
      <c r="AJ142" s="13" t="s">
        <v>1504</v>
      </c>
      <c r="AK142" s="24">
        <v>739950</v>
      </c>
      <c r="AL142" s="14" t="s">
        <v>1497</v>
      </c>
      <c r="AM142" s="73">
        <v>0.52</v>
      </c>
      <c r="AN142" s="15">
        <f t="shared" si="23"/>
        <v>10.4</v>
      </c>
      <c r="AO142" s="24"/>
      <c r="AQ142" s="13" t="s">
        <v>1022</v>
      </c>
      <c r="AR142" s="52" t="s">
        <v>2329</v>
      </c>
      <c r="AS142" s="14" t="s">
        <v>1586</v>
      </c>
      <c r="AT142" s="14">
        <v>0.55000000000000004</v>
      </c>
      <c r="AU142" s="15">
        <f t="shared" si="24"/>
        <v>11</v>
      </c>
      <c r="AV142" s="13">
        <v>3</v>
      </c>
      <c r="AX142" s="13" t="s">
        <v>835</v>
      </c>
      <c r="AY142" s="52" t="s">
        <v>2663</v>
      </c>
      <c r="AZ142" s="14" t="s">
        <v>2461</v>
      </c>
      <c r="BA142" s="14">
        <v>2.3010000000000002</v>
      </c>
      <c r="BB142" s="15">
        <f t="shared" si="25"/>
        <v>46.02</v>
      </c>
      <c r="BC142" s="13" t="s">
        <v>2518</v>
      </c>
      <c r="BE142" s="81" t="s">
        <v>1722</v>
      </c>
      <c r="BF142" s="82" t="s">
        <v>1726</v>
      </c>
      <c r="BG142" s="83" t="s">
        <v>1724</v>
      </c>
      <c r="BH142" s="83">
        <v>12</v>
      </c>
      <c r="BI142" s="84">
        <f t="shared" si="18"/>
        <v>0</v>
      </c>
      <c r="BJ142" s="81" t="s">
        <v>1696</v>
      </c>
      <c r="BK142" s="90"/>
      <c r="BL142" s="95"/>
      <c r="BM142" s="123"/>
      <c r="BN142" s="124"/>
      <c r="BO142" s="125" t="s">
        <v>368</v>
      </c>
      <c r="BP142" s="125"/>
      <c r="BQ142" s="126">
        <f t="shared" si="26"/>
        <v>0</v>
      </c>
      <c r="BR142" s="123"/>
      <c r="BS142" s="134"/>
    </row>
    <row r="143" spans="1:71" ht="28.5" x14ac:dyDescent="0.25">
      <c r="A143" s="16">
        <v>1619</v>
      </c>
      <c r="B143" s="16" t="s">
        <v>183</v>
      </c>
      <c r="C143" s="16" t="s">
        <v>184</v>
      </c>
      <c r="D143" s="16" t="s">
        <v>368</v>
      </c>
      <c r="E143" s="16">
        <v>25</v>
      </c>
      <c r="G143" s="17" t="s">
        <v>490</v>
      </c>
      <c r="H143" s="25" t="s">
        <v>640</v>
      </c>
      <c r="I143" s="18" t="s">
        <v>416</v>
      </c>
      <c r="J143" s="18">
        <v>0.64659999999999995</v>
      </c>
      <c r="K143" s="15">
        <f t="shared" si="19"/>
        <v>16.164999999999999</v>
      </c>
      <c r="L143" s="17" t="s">
        <v>417</v>
      </c>
      <c r="M143" s="31"/>
      <c r="O143" s="44" t="s">
        <v>835</v>
      </c>
      <c r="P143" s="44" t="s">
        <v>914</v>
      </c>
      <c r="Q143" s="45" t="s">
        <v>368</v>
      </c>
      <c r="R143" s="46">
        <v>0.85</v>
      </c>
      <c r="S143" s="42">
        <f t="shared" si="20"/>
        <v>21.25</v>
      </c>
      <c r="T143" s="47" t="s">
        <v>807</v>
      </c>
      <c r="V143" s="13" t="s">
        <v>1035</v>
      </c>
      <c r="W143" s="52" t="s">
        <v>1146</v>
      </c>
      <c r="X143" s="53" t="s">
        <v>1050</v>
      </c>
      <c r="Y143" s="53">
        <v>0.86</v>
      </c>
      <c r="Z143" s="15">
        <f t="shared" si="21"/>
        <v>21.5</v>
      </c>
      <c r="AA143" s="17" t="s">
        <v>1021</v>
      </c>
      <c r="AC143" s="17" t="s">
        <v>1398</v>
      </c>
      <c r="AD143" s="25" t="s">
        <v>1411</v>
      </c>
      <c r="AE143" s="65" t="s">
        <v>368</v>
      </c>
      <c r="AF143" s="18">
        <v>0.89</v>
      </c>
      <c r="AG143" s="15">
        <f t="shared" si="22"/>
        <v>22.25</v>
      </c>
      <c r="AH143" s="13" t="s">
        <v>1300</v>
      </c>
      <c r="AJ143" s="13" t="s">
        <v>1504</v>
      </c>
      <c r="AK143" s="24">
        <v>749960</v>
      </c>
      <c r="AL143" s="14" t="s">
        <v>1497</v>
      </c>
      <c r="AM143" s="72">
        <v>0.62</v>
      </c>
      <c r="AN143" s="15">
        <f t="shared" si="23"/>
        <v>15.5</v>
      </c>
      <c r="AO143" s="24"/>
      <c r="AQ143" s="17" t="s">
        <v>1022</v>
      </c>
      <c r="AR143" s="62" t="s">
        <v>2330</v>
      </c>
      <c r="AS143" s="18" t="s">
        <v>1586</v>
      </c>
      <c r="AT143" s="18">
        <v>0.77</v>
      </c>
      <c r="AU143" s="15">
        <f t="shared" si="24"/>
        <v>19.25</v>
      </c>
      <c r="AV143" s="17">
        <v>3</v>
      </c>
      <c r="AX143" s="17" t="s">
        <v>835</v>
      </c>
      <c r="AY143" s="62" t="s">
        <v>2664</v>
      </c>
      <c r="AZ143" s="18" t="s">
        <v>2461</v>
      </c>
      <c r="BA143" s="18">
        <v>2.3010000000000002</v>
      </c>
      <c r="BB143" s="15">
        <f t="shared" si="25"/>
        <v>57.525000000000006</v>
      </c>
      <c r="BC143" s="17" t="s">
        <v>2518</v>
      </c>
      <c r="BE143" s="85" t="s">
        <v>1722</v>
      </c>
      <c r="BF143" s="86" t="s">
        <v>1727</v>
      </c>
      <c r="BG143" s="87" t="s">
        <v>1724</v>
      </c>
      <c r="BH143" s="87">
        <v>18.559999999999999</v>
      </c>
      <c r="BI143" s="84">
        <f t="shared" si="18"/>
        <v>0</v>
      </c>
      <c r="BJ143" s="85" t="s">
        <v>1592</v>
      </c>
      <c r="BK143" s="91"/>
      <c r="BL143" s="96"/>
      <c r="BM143" s="127"/>
      <c r="BN143" s="128"/>
      <c r="BO143" s="129" t="s">
        <v>368</v>
      </c>
      <c r="BP143" s="129"/>
      <c r="BQ143" s="126">
        <f t="shared" si="26"/>
        <v>0</v>
      </c>
      <c r="BR143" s="127"/>
      <c r="BS143" s="134"/>
    </row>
    <row r="144" spans="1:71" ht="28.5" x14ac:dyDescent="0.25">
      <c r="A144" s="12">
        <v>1621</v>
      </c>
      <c r="B144" s="12" t="s">
        <v>185</v>
      </c>
      <c r="C144" s="12" t="s">
        <v>184</v>
      </c>
      <c r="D144" s="12" t="s">
        <v>368</v>
      </c>
      <c r="E144" s="12">
        <v>45</v>
      </c>
      <c r="G144" s="13" t="s">
        <v>490</v>
      </c>
      <c r="H144" s="24" t="s">
        <v>641</v>
      </c>
      <c r="I144" s="14" t="s">
        <v>416</v>
      </c>
      <c r="J144" s="14">
        <v>0.64659999999999995</v>
      </c>
      <c r="K144" s="15">
        <f t="shared" si="19"/>
        <v>29.096999999999998</v>
      </c>
      <c r="L144" s="13" t="s">
        <v>417</v>
      </c>
      <c r="M144" s="30"/>
      <c r="O144" s="39" t="s">
        <v>835</v>
      </c>
      <c r="P144" s="39" t="s">
        <v>915</v>
      </c>
      <c r="Q144" s="40" t="s">
        <v>368</v>
      </c>
      <c r="R144" s="41">
        <v>0.9</v>
      </c>
      <c r="S144" s="42">
        <f t="shared" si="20"/>
        <v>40.5</v>
      </c>
      <c r="T144" s="43" t="s">
        <v>807</v>
      </c>
      <c r="V144" s="13" t="s">
        <v>1035</v>
      </c>
      <c r="W144" s="52" t="s">
        <v>1147</v>
      </c>
      <c r="X144" s="53" t="s">
        <v>1050</v>
      </c>
      <c r="Y144" s="53">
        <v>0.86</v>
      </c>
      <c r="Z144" s="15">
        <f t="shared" si="21"/>
        <v>38.700000000000003</v>
      </c>
      <c r="AA144" s="17" t="s">
        <v>1021</v>
      </c>
      <c r="AC144" s="13" t="s">
        <v>1398</v>
      </c>
      <c r="AD144" s="24" t="s">
        <v>1412</v>
      </c>
      <c r="AE144" s="64" t="s">
        <v>368</v>
      </c>
      <c r="AF144" s="14">
        <v>0.89</v>
      </c>
      <c r="AG144" s="15">
        <f t="shared" si="22"/>
        <v>40.049999999999997</v>
      </c>
      <c r="AH144" s="13" t="s">
        <v>1300</v>
      </c>
      <c r="AJ144" s="13" t="s">
        <v>1504</v>
      </c>
      <c r="AK144" s="24">
        <v>749970</v>
      </c>
      <c r="AL144" s="14" t="s">
        <v>1497</v>
      </c>
      <c r="AM144" s="72">
        <v>0.62</v>
      </c>
      <c r="AN144" s="15">
        <f t="shared" si="23"/>
        <v>27.9</v>
      </c>
      <c r="AO144" s="24"/>
      <c r="AQ144" s="13" t="s">
        <v>1022</v>
      </c>
      <c r="AR144" s="52" t="s">
        <v>2331</v>
      </c>
      <c r="AS144" s="14" t="s">
        <v>1586</v>
      </c>
      <c r="AT144" s="14">
        <v>0.77</v>
      </c>
      <c r="AU144" s="15">
        <f t="shared" si="24"/>
        <v>34.65</v>
      </c>
      <c r="AV144" s="13">
        <v>3</v>
      </c>
      <c r="AX144" s="13" t="s">
        <v>835</v>
      </c>
      <c r="AY144" s="52" t="s">
        <v>2665</v>
      </c>
      <c r="AZ144" s="14" t="s">
        <v>2461</v>
      </c>
      <c r="BA144" s="14">
        <v>2.3010000000000002</v>
      </c>
      <c r="BB144" s="15">
        <f t="shared" si="25"/>
        <v>103.545</v>
      </c>
      <c r="BC144" s="13" t="s">
        <v>2518</v>
      </c>
      <c r="BE144" s="81" t="s">
        <v>1722</v>
      </c>
      <c r="BF144" s="82" t="s">
        <v>1728</v>
      </c>
      <c r="BG144" s="83" t="s">
        <v>1724</v>
      </c>
      <c r="BH144" s="83">
        <v>18.559999999999999</v>
      </c>
      <c r="BI144" s="84">
        <f t="shared" si="18"/>
        <v>0</v>
      </c>
      <c r="BJ144" s="81" t="s">
        <v>1592</v>
      </c>
      <c r="BK144" s="91"/>
      <c r="BL144" s="96"/>
      <c r="BM144" s="123"/>
      <c r="BN144" s="124"/>
      <c r="BO144" s="125" t="s">
        <v>368</v>
      </c>
      <c r="BP144" s="125"/>
      <c r="BQ144" s="126">
        <f t="shared" si="26"/>
        <v>0</v>
      </c>
      <c r="BR144" s="123"/>
      <c r="BS144" s="134"/>
    </row>
    <row r="145" spans="1:71" ht="28.5" x14ac:dyDescent="0.25">
      <c r="A145" s="16">
        <v>1622</v>
      </c>
      <c r="B145" s="16" t="s">
        <v>186</v>
      </c>
      <c r="C145" s="16" t="s">
        <v>184</v>
      </c>
      <c r="D145" s="16" t="s">
        <v>368</v>
      </c>
      <c r="E145" s="16">
        <v>60</v>
      </c>
      <c r="G145" s="17" t="s">
        <v>490</v>
      </c>
      <c r="H145" s="25" t="s">
        <v>642</v>
      </c>
      <c r="I145" s="18" t="s">
        <v>416</v>
      </c>
      <c r="J145" s="18">
        <v>0.64659999999999995</v>
      </c>
      <c r="K145" s="15">
        <f t="shared" si="19"/>
        <v>38.795999999999999</v>
      </c>
      <c r="L145" s="17" t="s">
        <v>417</v>
      </c>
      <c r="M145" s="31"/>
      <c r="O145" s="44" t="s">
        <v>835</v>
      </c>
      <c r="P145" s="44" t="s">
        <v>916</v>
      </c>
      <c r="Q145" s="45" t="s">
        <v>368</v>
      </c>
      <c r="R145" s="46">
        <v>0.9</v>
      </c>
      <c r="S145" s="42">
        <f t="shared" si="20"/>
        <v>54</v>
      </c>
      <c r="T145" s="47" t="s">
        <v>807</v>
      </c>
      <c r="V145" s="13" t="s">
        <v>1035</v>
      </c>
      <c r="W145" s="52" t="s">
        <v>1148</v>
      </c>
      <c r="X145" s="53" t="s">
        <v>1050</v>
      </c>
      <c r="Y145" s="53">
        <v>0.86</v>
      </c>
      <c r="Z145" s="15">
        <f t="shared" si="21"/>
        <v>51.6</v>
      </c>
      <c r="AA145" s="17" t="s">
        <v>1021</v>
      </c>
      <c r="AC145" s="17" t="s">
        <v>1398</v>
      </c>
      <c r="AD145" s="25" t="s">
        <v>1413</v>
      </c>
      <c r="AE145" s="65" t="s">
        <v>368</v>
      </c>
      <c r="AF145" s="18">
        <v>0.89</v>
      </c>
      <c r="AG145" s="15">
        <f t="shared" si="22"/>
        <v>53.4</v>
      </c>
      <c r="AH145" s="13" t="s">
        <v>1300</v>
      </c>
      <c r="AJ145" s="13" t="s">
        <v>1504</v>
      </c>
      <c r="AK145" s="24">
        <v>749975</v>
      </c>
      <c r="AL145" s="14" t="s">
        <v>1497</v>
      </c>
      <c r="AM145" s="72">
        <v>0.62</v>
      </c>
      <c r="AN145" s="15">
        <f t="shared" si="23"/>
        <v>37.200000000000003</v>
      </c>
      <c r="AO145" s="24"/>
      <c r="AQ145" s="17" t="s">
        <v>1022</v>
      </c>
      <c r="AR145" s="62" t="s">
        <v>2332</v>
      </c>
      <c r="AS145" s="18" t="s">
        <v>1586</v>
      </c>
      <c r="AT145" s="18">
        <v>0.77</v>
      </c>
      <c r="AU145" s="15">
        <f t="shared" si="24"/>
        <v>46.2</v>
      </c>
      <c r="AV145" s="17">
        <v>3</v>
      </c>
      <c r="AX145" s="17" t="s">
        <v>835</v>
      </c>
      <c r="AY145" s="62" t="s">
        <v>2666</v>
      </c>
      <c r="AZ145" s="18" t="s">
        <v>2461</v>
      </c>
      <c r="BA145" s="18">
        <v>2.3010000000000002</v>
      </c>
      <c r="BB145" s="15">
        <f t="shared" si="25"/>
        <v>138.06</v>
      </c>
      <c r="BC145" s="17" t="s">
        <v>2518</v>
      </c>
      <c r="BE145" s="85" t="s">
        <v>1722</v>
      </c>
      <c r="BF145" s="86" t="s">
        <v>1729</v>
      </c>
      <c r="BG145" s="87" t="s">
        <v>1724</v>
      </c>
      <c r="BH145" s="87">
        <v>18.559999999999999</v>
      </c>
      <c r="BI145" s="84">
        <f t="shared" si="18"/>
        <v>0</v>
      </c>
      <c r="BJ145" s="85" t="s">
        <v>1592</v>
      </c>
      <c r="BK145" s="90"/>
      <c r="BL145" s="95"/>
      <c r="BM145" s="127"/>
      <c r="BN145" s="128"/>
      <c r="BO145" s="129" t="s">
        <v>368</v>
      </c>
      <c r="BP145" s="129"/>
      <c r="BQ145" s="126">
        <f t="shared" si="26"/>
        <v>0</v>
      </c>
      <c r="BR145" s="127"/>
      <c r="BS145" s="134"/>
    </row>
    <row r="146" spans="1:71" ht="28.5" x14ac:dyDescent="0.25">
      <c r="A146" s="12">
        <v>1623</v>
      </c>
      <c r="B146" s="12" t="s">
        <v>187</v>
      </c>
      <c r="C146" s="12" t="s">
        <v>184</v>
      </c>
      <c r="D146" s="12" t="s">
        <v>368</v>
      </c>
      <c r="E146" s="12">
        <v>35</v>
      </c>
      <c r="G146" s="13" t="s">
        <v>490</v>
      </c>
      <c r="H146" s="24" t="s">
        <v>643</v>
      </c>
      <c r="I146" s="14" t="s">
        <v>416</v>
      </c>
      <c r="J146" s="14">
        <v>0.64659999999999995</v>
      </c>
      <c r="K146" s="15">
        <f t="shared" si="19"/>
        <v>22.630999999999997</v>
      </c>
      <c r="L146" s="13" t="s">
        <v>417</v>
      </c>
      <c r="M146" s="30"/>
      <c r="O146" s="39" t="s">
        <v>835</v>
      </c>
      <c r="P146" s="39" t="s">
        <v>917</v>
      </c>
      <c r="Q146" s="40" t="s">
        <v>368</v>
      </c>
      <c r="R146" s="41">
        <v>0.9</v>
      </c>
      <c r="S146" s="42">
        <f t="shared" si="20"/>
        <v>31.5</v>
      </c>
      <c r="T146" s="43" t="s">
        <v>807</v>
      </c>
      <c r="V146" s="13" t="s">
        <v>1035</v>
      </c>
      <c r="W146" s="52" t="s">
        <v>1149</v>
      </c>
      <c r="X146" s="53" t="s">
        <v>1050</v>
      </c>
      <c r="Y146" s="53">
        <v>0.86</v>
      </c>
      <c r="Z146" s="15">
        <f t="shared" si="21"/>
        <v>30.099999999999998</v>
      </c>
      <c r="AA146" s="17" t="s">
        <v>1021</v>
      </c>
      <c r="AC146" s="13" t="s">
        <v>1398</v>
      </c>
      <c r="AD146" s="24" t="s">
        <v>1414</v>
      </c>
      <c r="AE146" s="64" t="s">
        <v>368</v>
      </c>
      <c r="AF146" s="14">
        <v>0.89</v>
      </c>
      <c r="AG146" s="15">
        <f t="shared" si="22"/>
        <v>31.150000000000002</v>
      </c>
      <c r="AH146" s="13" t="s">
        <v>1300</v>
      </c>
      <c r="AJ146" s="13" t="s">
        <v>1504</v>
      </c>
      <c r="AK146" s="24">
        <v>749980</v>
      </c>
      <c r="AL146" s="14" t="s">
        <v>1497</v>
      </c>
      <c r="AM146" s="72">
        <v>0.62</v>
      </c>
      <c r="AN146" s="15">
        <f t="shared" si="23"/>
        <v>21.7</v>
      </c>
      <c r="AO146" s="24"/>
      <c r="AQ146" s="13" t="s">
        <v>1022</v>
      </c>
      <c r="AR146" s="52" t="s">
        <v>2333</v>
      </c>
      <c r="AS146" s="14" t="s">
        <v>1586</v>
      </c>
      <c r="AT146" s="14">
        <v>0.77</v>
      </c>
      <c r="AU146" s="15">
        <f t="shared" si="24"/>
        <v>26.95</v>
      </c>
      <c r="AV146" s="13">
        <v>3</v>
      </c>
      <c r="AX146" s="13" t="s">
        <v>835</v>
      </c>
      <c r="AY146" s="52" t="s">
        <v>2667</v>
      </c>
      <c r="AZ146" s="14" t="s">
        <v>2461</v>
      </c>
      <c r="BA146" s="14">
        <v>2.3010000000000002</v>
      </c>
      <c r="BB146" s="15">
        <f t="shared" si="25"/>
        <v>80.535000000000011</v>
      </c>
      <c r="BC146" s="13" t="s">
        <v>2518</v>
      </c>
      <c r="BE146" s="81" t="s">
        <v>1722</v>
      </c>
      <c r="BF146" s="82" t="s">
        <v>1730</v>
      </c>
      <c r="BG146" s="83" t="s">
        <v>1724</v>
      </c>
      <c r="BH146" s="83">
        <v>18.559999999999999</v>
      </c>
      <c r="BI146" s="84">
        <f t="shared" si="18"/>
        <v>0</v>
      </c>
      <c r="BJ146" s="81" t="s">
        <v>1592</v>
      </c>
      <c r="BK146" s="91"/>
      <c r="BL146" s="96"/>
      <c r="BM146" s="123"/>
      <c r="BN146" s="124"/>
      <c r="BO146" s="125" t="s">
        <v>368</v>
      </c>
      <c r="BP146" s="125"/>
      <c r="BQ146" s="126">
        <f t="shared" si="26"/>
        <v>0</v>
      </c>
      <c r="BR146" s="123"/>
      <c r="BS146" s="134"/>
    </row>
    <row r="147" spans="1:71" ht="28.5" x14ac:dyDescent="0.25">
      <c r="A147" s="16">
        <v>1624</v>
      </c>
      <c r="B147" s="16" t="s">
        <v>188</v>
      </c>
      <c r="C147" s="16" t="s">
        <v>184</v>
      </c>
      <c r="D147" s="16" t="s">
        <v>368</v>
      </c>
      <c r="E147" s="16">
        <v>25</v>
      </c>
      <c r="G147" s="17" t="s">
        <v>490</v>
      </c>
      <c r="H147" s="25" t="s">
        <v>644</v>
      </c>
      <c r="I147" s="18" t="s">
        <v>416</v>
      </c>
      <c r="J147" s="18">
        <v>0.64</v>
      </c>
      <c r="K147" s="15">
        <f t="shared" si="19"/>
        <v>16</v>
      </c>
      <c r="L147" s="17" t="s">
        <v>417</v>
      </c>
      <c r="M147" s="31"/>
      <c r="O147" s="44" t="s">
        <v>835</v>
      </c>
      <c r="P147" s="44" t="s">
        <v>918</v>
      </c>
      <c r="Q147" s="45" t="s">
        <v>368</v>
      </c>
      <c r="R147" s="46">
        <v>0.69000000000000006</v>
      </c>
      <c r="S147" s="42">
        <f t="shared" si="20"/>
        <v>17.25</v>
      </c>
      <c r="T147" s="47" t="s">
        <v>807</v>
      </c>
      <c r="V147" s="13" t="s">
        <v>1035</v>
      </c>
      <c r="W147" s="52" t="s">
        <v>1150</v>
      </c>
      <c r="X147" s="53" t="s">
        <v>1050</v>
      </c>
      <c r="Y147" s="53">
        <v>0.86</v>
      </c>
      <c r="Z147" s="15">
        <f t="shared" si="21"/>
        <v>21.5</v>
      </c>
      <c r="AA147" s="17" t="s">
        <v>1021</v>
      </c>
      <c r="AC147" s="17" t="s">
        <v>1398</v>
      </c>
      <c r="AD147" s="25" t="s">
        <v>1415</v>
      </c>
      <c r="AE147" s="65" t="s">
        <v>368</v>
      </c>
      <c r="AF147" s="18">
        <v>0.89</v>
      </c>
      <c r="AG147" s="15">
        <f t="shared" si="22"/>
        <v>22.25</v>
      </c>
      <c r="AH147" s="13" t="s">
        <v>1300</v>
      </c>
      <c r="AJ147" s="13" t="s">
        <v>1504</v>
      </c>
      <c r="AK147" s="24">
        <v>749990</v>
      </c>
      <c r="AL147" s="14" t="s">
        <v>1497</v>
      </c>
      <c r="AM147" s="72">
        <v>0.62</v>
      </c>
      <c r="AN147" s="15">
        <f t="shared" si="23"/>
        <v>15.5</v>
      </c>
      <c r="AO147" s="24"/>
      <c r="AQ147" s="17" t="s">
        <v>1022</v>
      </c>
      <c r="AR147" s="62" t="s">
        <v>2334</v>
      </c>
      <c r="AS147" s="18" t="s">
        <v>1586</v>
      </c>
      <c r="AT147" s="18">
        <v>0.77</v>
      </c>
      <c r="AU147" s="15">
        <f t="shared" si="24"/>
        <v>19.25</v>
      </c>
      <c r="AV147" s="17">
        <v>3</v>
      </c>
      <c r="AX147" s="17" t="s">
        <v>835</v>
      </c>
      <c r="AY147" s="62" t="s">
        <v>2668</v>
      </c>
      <c r="AZ147" s="18" t="s">
        <v>2461</v>
      </c>
      <c r="BA147" s="18">
        <v>2.3010000000000002</v>
      </c>
      <c r="BB147" s="15">
        <f t="shared" si="25"/>
        <v>57.525000000000006</v>
      </c>
      <c r="BC147" s="17" t="s">
        <v>2518</v>
      </c>
      <c r="BE147" s="85" t="s">
        <v>1722</v>
      </c>
      <c r="BF147" s="86" t="s">
        <v>1731</v>
      </c>
      <c r="BG147" s="87" t="s">
        <v>1724</v>
      </c>
      <c r="BH147" s="87">
        <v>18.559999999999999</v>
      </c>
      <c r="BI147" s="84">
        <f t="shared" si="18"/>
        <v>0</v>
      </c>
      <c r="BJ147" s="85" t="s">
        <v>1592</v>
      </c>
      <c r="BK147" s="91"/>
      <c r="BL147" s="96"/>
      <c r="BM147" s="127"/>
      <c r="BN147" s="128"/>
      <c r="BO147" s="129" t="s">
        <v>368</v>
      </c>
      <c r="BP147" s="129"/>
      <c r="BQ147" s="126">
        <f t="shared" si="26"/>
        <v>0</v>
      </c>
      <c r="BR147" s="127"/>
      <c r="BS147" s="134"/>
    </row>
    <row r="148" spans="1:71" ht="28.5" x14ac:dyDescent="0.25">
      <c r="A148" s="12">
        <v>1625</v>
      </c>
      <c r="B148" s="12" t="s">
        <v>189</v>
      </c>
      <c r="C148" s="12" t="s">
        <v>340</v>
      </c>
      <c r="D148" s="12" t="s">
        <v>368</v>
      </c>
      <c r="E148" s="12">
        <v>2000</v>
      </c>
      <c r="G148" s="13" t="s">
        <v>489</v>
      </c>
      <c r="H148" s="24" t="s">
        <v>489</v>
      </c>
      <c r="I148" s="14" t="s">
        <v>489</v>
      </c>
      <c r="J148" s="14" t="s">
        <v>489</v>
      </c>
      <c r="K148" s="15" t="e">
        <f t="shared" si="19"/>
        <v>#VALUE!</v>
      </c>
      <c r="L148" s="13" t="s">
        <v>489</v>
      </c>
      <c r="M148" s="30"/>
      <c r="O148" s="39" t="s">
        <v>489</v>
      </c>
      <c r="P148" s="39" t="s">
        <v>832</v>
      </c>
      <c r="Q148" s="40" t="s">
        <v>832</v>
      </c>
      <c r="R148" s="41">
        <v>0</v>
      </c>
      <c r="S148" s="42">
        <f t="shared" si="20"/>
        <v>0</v>
      </c>
      <c r="T148" s="43" t="s">
        <v>832</v>
      </c>
      <c r="V148" s="13" t="s">
        <v>1139</v>
      </c>
      <c r="W148" s="52" t="s">
        <v>1151</v>
      </c>
      <c r="X148" s="53" t="s">
        <v>1020</v>
      </c>
      <c r="Y148" s="53">
        <v>1.34</v>
      </c>
      <c r="Z148" s="15">
        <f t="shared" si="21"/>
        <v>2680</v>
      </c>
      <c r="AA148" s="17" t="s">
        <v>1021</v>
      </c>
      <c r="AC148" s="13"/>
      <c r="AD148" s="24" t="s">
        <v>489</v>
      </c>
      <c r="AE148" s="64"/>
      <c r="AF148" s="14"/>
      <c r="AG148" s="15">
        <f t="shared" si="22"/>
        <v>0</v>
      </c>
      <c r="AH148" s="13"/>
      <c r="AJ148" s="13" t="s">
        <v>1504</v>
      </c>
      <c r="AK148" s="24">
        <v>999108</v>
      </c>
      <c r="AL148" s="14" t="s">
        <v>1497</v>
      </c>
      <c r="AM148" s="73">
        <v>0.63</v>
      </c>
      <c r="AN148" s="15">
        <f t="shared" si="23"/>
        <v>1260</v>
      </c>
      <c r="AO148" s="24"/>
      <c r="AQ148" s="13" t="s">
        <v>1139</v>
      </c>
      <c r="AR148" s="52" t="s">
        <v>2335</v>
      </c>
      <c r="AS148" s="14" t="s">
        <v>1586</v>
      </c>
      <c r="AT148" s="14">
        <v>1.05</v>
      </c>
      <c r="AU148" s="15">
        <f t="shared" si="24"/>
        <v>2100</v>
      </c>
      <c r="AV148" s="13">
        <v>3</v>
      </c>
      <c r="AX148" s="13" t="s">
        <v>2669</v>
      </c>
      <c r="AY148" s="52" t="s">
        <v>2670</v>
      </c>
      <c r="AZ148" s="14" t="s">
        <v>2461</v>
      </c>
      <c r="BA148" s="14">
        <v>31.265000000000001</v>
      </c>
      <c r="BB148" s="15">
        <f t="shared" si="25"/>
        <v>62530</v>
      </c>
      <c r="BC148" s="13" t="s">
        <v>2518</v>
      </c>
      <c r="BE148" s="81" t="s">
        <v>489</v>
      </c>
      <c r="BF148" s="82"/>
      <c r="BG148" s="83"/>
      <c r="BH148" s="83"/>
      <c r="BI148" s="84">
        <f t="shared" si="18"/>
        <v>0</v>
      </c>
      <c r="BJ148" s="81"/>
      <c r="BK148" s="90"/>
      <c r="BL148" s="95"/>
      <c r="BM148" s="123"/>
      <c r="BN148" s="124"/>
      <c r="BO148" s="125" t="s">
        <v>368</v>
      </c>
      <c r="BP148" s="125"/>
      <c r="BQ148" s="126">
        <f t="shared" si="26"/>
        <v>0</v>
      </c>
      <c r="BR148" s="123"/>
      <c r="BS148" s="134"/>
    </row>
    <row r="149" spans="1:71" x14ac:dyDescent="0.25">
      <c r="A149" s="16">
        <v>1626</v>
      </c>
      <c r="B149" s="16" t="s">
        <v>390</v>
      </c>
      <c r="C149" s="16" t="s">
        <v>392</v>
      </c>
      <c r="D149" s="16" t="s">
        <v>368</v>
      </c>
      <c r="E149" s="16">
        <v>20</v>
      </c>
      <c r="G149" s="17" t="s">
        <v>489</v>
      </c>
      <c r="H149" s="25" t="s">
        <v>489</v>
      </c>
      <c r="I149" s="18" t="s">
        <v>489</v>
      </c>
      <c r="J149" s="18" t="s">
        <v>489</v>
      </c>
      <c r="K149" s="15" t="e">
        <f t="shared" si="19"/>
        <v>#VALUE!</v>
      </c>
      <c r="L149" s="17" t="s">
        <v>489</v>
      </c>
      <c r="M149" s="31"/>
      <c r="O149" s="44" t="s">
        <v>489</v>
      </c>
      <c r="P149" s="44" t="s">
        <v>832</v>
      </c>
      <c r="Q149" s="45" t="s">
        <v>832</v>
      </c>
      <c r="R149" s="46">
        <v>0</v>
      </c>
      <c r="S149" s="42">
        <f t="shared" si="20"/>
        <v>0</v>
      </c>
      <c r="T149" s="47" t="s">
        <v>832</v>
      </c>
      <c r="V149" s="13" t="e">
        <v>#N/A</v>
      </c>
      <c r="W149" s="52" t="s">
        <v>1017</v>
      </c>
      <c r="X149" s="53" t="e">
        <v>#N/A</v>
      </c>
      <c r="Y149" s="53">
        <v>0</v>
      </c>
      <c r="Z149" s="15">
        <f t="shared" si="21"/>
        <v>0</v>
      </c>
      <c r="AA149" s="17"/>
      <c r="AC149" s="17"/>
      <c r="AD149" s="25" t="s">
        <v>489</v>
      </c>
      <c r="AE149" s="65"/>
      <c r="AF149" s="18"/>
      <c r="AG149" s="15">
        <f t="shared" si="22"/>
        <v>0</v>
      </c>
      <c r="AH149" s="13"/>
      <c r="AJ149" s="17"/>
      <c r="AK149" s="24"/>
      <c r="AL149" s="18"/>
      <c r="AM149" s="18"/>
      <c r="AN149" s="15">
        <f t="shared" si="23"/>
        <v>0</v>
      </c>
      <c r="AO149" s="24"/>
      <c r="AQ149" s="17"/>
      <c r="AR149" s="62"/>
      <c r="AS149" s="18"/>
      <c r="AT149" s="18"/>
      <c r="AU149" s="15">
        <f t="shared" si="24"/>
        <v>0</v>
      </c>
      <c r="AV149" s="17"/>
      <c r="AX149" s="17" t="s">
        <v>412</v>
      </c>
      <c r="AY149" s="62" t="s">
        <v>2671</v>
      </c>
      <c r="AZ149" s="18" t="s">
        <v>2461</v>
      </c>
      <c r="BA149" s="18">
        <v>143</v>
      </c>
      <c r="BB149" s="15">
        <f t="shared" si="25"/>
        <v>2860</v>
      </c>
      <c r="BC149" s="17" t="s">
        <v>2490</v>
      </c>
      <c r="BE149" s="85" t="s">
        <v>489</v>
      </c>
      <c r="BF149" s="86"/>
      <c r="BG149" s="87"/>
      <c r="BH149" s="87"/>
      <c r="BI149" s="84">
        <f t="shared" si="18"/>
        <v>0</v>
      </c>
      <c r="BJ149" s="85"/>
      <c r="BK149" s="137" t="s">
        <v>1732</v>
      </c>
      <c r="BL149" s="96"/>
      <c r="BM149" s="127"/>
      <c r="BN149" s="128"/>
      <c r="BO149" s="129" t="s">
        <v>368</v>
      </c>
      <c r="BP149" s="129"/>
      <c r="BQ149" s="126">
        <f t="shared" si="26"/>
        <v>0</v>
      </c>
      <c r="BR149" s="127"/>
      <c r="BS149" s="134"/>
    </row>
    <row r="150" spans="1:71" x14ac:dyDescent="0.25">
      <c r="A150" s="12">
        <v>1627</v>
      </c>
      <c r="B150" s="12" t="s">
        <v>391</v>
      </c>
      <c r="C150" s="12"/>
      <c r="D150" s="12" t="s">
        <v>368</v>
      </c>
      <c r="E150" s="12">
        <v>20</v>
      </c>
      <c r="G150" s="13" t="s">
        <v>489</v>
      </c>
      <c r="H150" s="24" t="s">
        <v>489</v>
      </c>
      <c r="I150" s="14" t="s">
        <v>489</v>
      </c>
      <c r="J150" s="14" t="s">
        <v>489</v>
      </c>
      <c r="K150" s="15" t="e">
        <f t="shared" si="19"/>
        <v>#VALUE!</v>
      </c>
      <c r="L150" s="13" t="s">
        <v>489</v>
      </c>
      <c r="M150" s="30"/>
      <c r="O150" s="39" t="s">
        <v>489</v>
      </c>
      <c r="P150" s="39" t="s">
        <v>832</v>
      </c>
      <c r="Q150" s="40" t="s">
        <v>832</v>
      </c>
      <c r="R150" s="41">
        <v>0</v>
      </c>
      <c r="S150" s="42">
        <f t="shared" si="20"/>
        <v>0</v>
      </c>
      <c r="T150" s="43" t="s">
        <v>832</v>
      </c>
      <c r="V150" s="13" t="e">
        <v>#N/A</v>
      </c>
      <c r="W150" s="52" t="s">
        <v>1017</v>
      </c>
      <c r="X150" s="53" t="e">
        <v>#N/A</v>
      </c>
      <c r="Y150" s="53">
        <v>0</v>
      </c>
      <c r="Z150" s="15">
        <f t="shared" si="21"/>
        <v>0</v>
      </c>
      <c r="AA150" s="13"/>
      <c r="AC150" s="13"/>
      <c r="AD150" s="24" t="s">
        <v>489</v>
      </c>
      <c r="AE150" s="64"/>
      <c r="AF150" s="14"/>
      <c r="AG150" s="15">
        <f t="shared" si="22"/>
        <v>0</v>
      </c>
      <c r="AH150" s="13"/>
      <c r="AJ150" s="13"/>
      <c r="AK150" s="24"/>
      <c r="AL150" s="14"/>
      <c r="AM150" s="14"/>
      <c r="AN150" s="15">
        <f t="shared" si="23"/>
        <v>0</v>
      </c>
      <c r="AO150" s="24"/>
      <c r="AQ150" s="13"/>
      <c r="AR150" s="52"/>
      <c r="AS150" s="14"/>
      <c r="AT150" s="14"/>
      <c r="AU150" s="15">
        <f t="shared" si="24"/>
        <v>0</v>
      </c>
      <c r="AV150" s="13"/>
      <c r="AX150" s="13" t="s">
        <v>412</v>
      </c>
      <c r="AY150" s="52" t="s">
        <v>2672</v>
      </c>
      <c r="AZ150" s="14" t="s">
        <v>2461</v>
      </c>
      <c r="BA150" s="14">
        <v>1418.3</v>
      </c>
      <c r="BB150" s="15">
        <f t="shared" si="25"/>
        <v>28366</v>
      </c>
      <c r="BC150" s="13" t="s">
        <v>2673</v>
      </c>
      <c r="BE150" s="81" t="s">
        <v>489</v>
      </c>
      <c r="BF150" s="82"/>
      <c r="BG150" s="83"/>
      <c r="BH150" s="83"/>
      <c r="BI150" s="84">
        <f t="shared" si="18"/>
        <v>0</v>
      </c>
      <c r="BJ150" s="81"/>
      <c r="BK150" s="138"/>
      <c r="BL150" s="96"/>
      <c r="BM150" s="123"/>
      <c r="BN150" s="124"/>
      <c r="BO150" s="125" t="s">
        <v>368</v>
      </c>
      <c r="BP150" s="125"/>
      <c r="BQ150" s="126">
        <f t="shared" si="26"/>
        <v>0</v>
      </c>
      <c r="BR150" s="123"/>
      <c r="BS150" s="134"/>
    </row>
    <row r="151" spans="1:71" ht="28.5" x14ac:dyDescent="0.25">
      <c r="A151" s="16">
        <v>1628</v>
      </c>
      <c r="B151" s="16" t="s">
        <v>190</v>
      </c>
      <c r="C151" s="16"/>
      <c r="D151" s="16" t="s">
        <v>370</v>
      </c>
      <c r="E151" s="16">
        <v>2</v>
      </c>
      <c r="G151" s="17" t="s">
        <v>645</v>
      </c>
      <c r="H151" s="25" t="s">
        <v>646</v>
      </c>
      <c r="I151" s="18" t="s">
        <v>416</v>
      </c>
      <c r="J151" s="18">
        <v>64.75</v>
      </c>
      <c r="K151" s="15">
        <f t="shared" si="19"/>
        <v>129.5</v>
      </c>
      <c r="L151" s="17" t="s">
        <v>417</v>
      </c>
      <c r="M151" s="31" t="s">
        <v>647</v>
      </c>
      <c r="O151" s="44" t="s">
        <v>900</v>
      </c>
      <c r="P151" s="44" t="s">
        <v>919</v>
      </c>
      <c r="Q151" s="45" t="s">
        <v>370</v>
      </c>
      <c r="R151" s="46">
        <v>82.26</v>
      </c>
      <c r="S151" s="42">
        <f t="shared" si="20"/>
        <v>164.52</v>
      </c>
      <c r="T151" s="47" t="s">
        <v>807</v>
      </c>
      <c r="V151" s="13" t="s">
        <v>1111</v>
      </c>
      <c r="W151" s="52" t="s">
        <v>1152</v>
      </c>
      <c r="X151" s="53" t="s">
        <v>1020</v>
      </c>
      <c r="Y151" s="53">
        <v>69.75</v>
      </c>
      <c r="Z151" s="15">
        <f t="shared" si="21"/>
        <v>139.5</v>
      </c>
      <c r="AA151" s="17" t="s">
        <v>1021</v>
      </c>
      <c r="AC151" s="17" t="s">
        <v>1018</v>
      </c>
      <c r="AD151" s="25" t="s">
        <v>1416</v>
      </c>
      <c r="AE151" s="65" t="s">
        <v>370</v>
      </c>
      <c r="AF151" s="18">
        <v>74.5</v>
      </c>
      <c r="AG151" s="15">
        <f t="shared" si="22"/>
        <v>149</v>
      </c>
      <c r="AH151" s="13" t="s">
        <v>1300</v>
      </c>
      <c r="AJ151" s="17" t="s">
        <v>1549</v>
      </c>
      <c r="AK151" s="24">
        <v>729910</v>
      </c>
      <c r="AL151" s="18" t="s">
        <v>1550</v>
      </c>
      <c r="AM151" s="72">
        <v>19.600000000000001</v>
      </c>
      <c r="AN151" s="15">
        <f t="shared" si="23"/>
        <v>39.200000000000003</v>
      </c>
      <c r="AO151" s="24"/>
      <c r="AQ151" s="17" t="s">
        <v>1181</v>
      </c>
      <c r="AR151" s="62" t="s">
        <v>2336</v>
      </c>
      <c r="AS151" s="18" t="s">
        <v>2337</v>
      </c>
      <c r="AT151" s="18">
        <v>67.650000000000006</v>
      </c>
      <c r="AU151" s="15">
        <f t="shared" si="24"/>
        <v>135.30000000000001</v>
      </c>
      <c r="AV151" s="17">
        <v>5</v>
      </c>
      <c r="AX151" s="17" t="s">
        <v>909</v>
      </c>
      <c r="AY151" s="62" t="s">
        <v>2674</v>
      </c>
      <c r="AZ151" s="18" t="s">
        <v>2592</v>
      </c>
      <c r="BA151" s="18">
        <v>99.125</v>
      </c>
      <c r="BB151" s="15">
        <f t="shared" si="25"/>
        <v>198.25</v>
      </c>
      <c r="BC151" s="17" t="s">
        <v>2490</v>
      </c>
      <c r="BE151" s="85" t="s">
        <v>1365</v>
      </c>
      <c r="BF151" s="86" t="s">
        <v>1733</v>
      </c>
      <c r="BG151" s="87" t="s">
        <v>1586</v>
      </c>
      <c r="BH151" s="87">
        <v>2.99</v>
      </c>
      <c r="BI151" s="84">
        <f t="shared" si="18"/>
        <v>0</v>
      </c>
      <c r="BJ151" s="85" t="s">
        <v>1592</v>
      </c>
      <c r="BK151" s="90"/>
      <c r="BL151" s="95"/>
      <c r="BM151" s="127"/>
      <c r="BN151" s="128"/>
      <c r="BO151" s="129" t="s">
        <v>370</v>
      </c>
      <c r="BP151" s="129"/>
      <c r="BQ151" s="126">
        <f t="shared" si="26"/>
        <v>0</v>
      </c>
      <c r="BR151" s="127"/>
      <c r="BS151" s="134"/>
    </row>
    <row r="152" spans="1:71" ht="28.5" x14ac:dyDescent="0.25">
      <c r="A152" s="12">
        <v>1629</v>
      </c>
      <c r="B152" s="12" t="s">
        <v>191</v>
      </c>
      <c r="C152" s="12"/>
      <c r="D152" s="12" t="s">
        <v>370</v>
      </c>
      <c r="E152" s="12">
        <v>9</v>
      </c>
      <c r="G152" s="13" t="s">
        <v>645</v>
      </c>
      <c r="H152" s="24" t="s">
        <v>648</v>
      </c>
      <c r="I152" s="14" t="s">
        <v>416</v>
      </c>
      <c r="J152" s="14">
        <v>239.57999999999998</v>
      </c>
      <c r="K152" s="15">
        <f t="shared" si="19"/>
        <v>2156.2199999999998</v>
      </c>
      <c r="L152" s="13" t="s">
        <v>417</v>
      </c>
      <c r="M152" s="30" t="s">
        <v>649</v>
      </c>
      <c r="O152" s="39" t="s">
        <v>900</v>
      </c>
      <c r="P152" s="39">
        <v>750</v>
      </c>
      <c r="Q152" s="40" t="s">
        <v>370</v>
      </c>
      <c r="R152" s="41">
        <v>74.260000000000005</v>
      </c>
      <c r="S152" s="42">
        <f t="shared" si="20"/>
        <v>668.34</v>
      </c>
      <c r="T152" s="43" t="s">
        <v>807</v>
      </c>
      <c r="V152" s="13" t="s">
        <v>1111</v>
      </c>
      <c r="W152" s="52" t="s">
        <v>1153</v>
      </c>
      <c r="X152" s="53" t="s">
        <v>1020</v>
      </c>
      <c r="Y152" s="53">
        <v>61.250000000000007</v>
      </c>
      <c r="Z152" s="15">
        <f t="shared" si="21"/>
        <v>551.25000000000011</v>
      </c>
      <c r="AA152" s="17" t="s">
        <v>1021</v>
      </c>
      <c r="AC152" s="13" t="s">
        <v>1018</v>
      </c>
      <c r="AD152" s="24">
        <v>750</v>
      </c>
      <c r="AE152" s="64" t="s">
        <v>370</v>
      </c>
      <c r="AF152" s="14">
        <v>69</v>
      </c>
      <c r="AG152" s="15">
        <f t="shared" si="22"/>
        <v>621</v>
      </c>
      <c r="AH152" s="13" t="s">
        <v>1300</v>
      </c>
      <c r="AJ152" s="17" t="s">
        <v>1549</v>
      </c>
      <c r="AK152" s="24">
        <v>729906</v>
      </c>
      <c r="AL152" s="18" t="s">
        <v>1550</v>
      </c>
      <c r="AM152" s="73">
        <v>19.600000000000001</v>
      </c>
      <c r="AN152" s="15">
        <f t="shared" si="23"/>
        <v>176.4</v>
      </c>
      <c r="AO152" s="24"/>
      <c r="AQ152" s="13" t="s">
        <v>1181</v>
      </c>
      <c r="AR152" s="52" t="s">
        <v>2338</v>
      </c>
      <c r="AS152" s="14" t="s">
        <v>2337</v>
      </c>
      <c r="AT152" s="14">
        <v>67.650000000000006</v>
      </c>
      <c r="AU152" s="15">
        <f t="shared" si="24"/>
        <v>608.85</v>
      </c>
      <c r="AV152" s="13">
        <v>5</v>
      </c>
      <c r="AX152" s="13" t="s">
        <v>846</v>
      </c>
      <c r="AY152" s="52" t="s">
        <v>2675</v>
      </c>
      <c r="AZ152" s="14" t="s">
        <v>2487</v>
      </c>
      <c r="BA152" s="14">
        <v>373.75</v>
      </c>
      <c r="BB152" s="15">
        <f t="shared" si="25"/>
        <v>3363.75</v>
      </c>
      <c r="BC152" s="13" t="s">
        <v>2490</v>
      </c>
      <c r="BE152" s="81" t="s">
        <v>1639</v>
      </c>
      <c r="BF152" s="82" t="s">
        <v>1734</v>
      </c>
      <c r="BG152" s="83" t="s">
        <v>1735</v>
      </c>
      <c r="BH152" s="83">
        <v>89.68</v>
      </c>
      <c r="BI152" s="84">
        <f t="shared" si="18"/>
        <v>0</v>
      </c>
      <c r="BJ152" s="81" t="s">
        <v>1592</v>
      </c>
      <c r="BK152" s="90"/>
      <c r="BL152" s="95"/>
      <c r="BM152" s="123"/>
      <c r="BN152" s="124"/>
      <c r="BO152" s="125" t="s">
        <v>370</v>
      </c>
      <c r="BP152" s="125"/>
      <c r="BQ152" s="126">
        <f t="shared" si="26"/>
        <v>0</v>
      </c>
      <c r="BR152" s="123"/>
      <c r="BS152" s="134"/>
    </row>
    <row r="153" spans="1:71" ht="28.5" x14ac:dyDescent="0.25">
      <c r="A153" s="16">
        <v>1630</v>
      </c>
      <c r="B153" s="16" t="s">
        <v>192</v>
      </c>
      <c r="C153" s="16"/>
      <c r="D153" s="16" t="s">
        <v>368</v>
      </c>
      <c r="E153" s="16">
        <v>10</v>
      </c>
      <c r="G153" s="17" t="s">
        <v>490</v>
      </c>
      <c r="H153" s="25" t="s">
        <v>650</v>
      </c>
      <c r="I153" s="18" t="s">
        <v>416</v>
      </c>
      <c r="J153" s="18">
        <v>0.12283505154639182</v>
      </c>
      <c r="K153" s="15">
        <f t="shared" si="19"/>
        <v>1.2283505154639183</v>
      </c>
      <c r="L153" s="17" t="s">
        <v>417</v>
      </c>
      <c r="M153" s="31"/>
      <c r="O153" s="44" t="s">
        <v>835</v>
      </c>
      <c r="P153" s="44" t="s">
        <v>920</v>
      </c>
      <c r="Q153" s="45" t="s">
        <v>368</v>
      </c>
      <c r="R153" s="46">
        <v>0.21000000000000002</v>
      </c>
      <c r="S153" s="42">
        <f t="shared" si="20"/>
        <v>2.1</v>
      </c>
      <c r="T153" s="47" t="s">
        <v>807</v>
      </c>
      <c r="V153" s="13" t="s">
        <v>1035</v>
      </c>
      <c r="W153" s="52" t="s">
        <v>1154</v>
      </c>
      <c r="X153" s="53" t="s">
        <v>1020</v>
      </c>
      <c r="Y153" s="53">
        <v>0.21</v>
      </c>
      <c r="Z153" s="15">
        <f t="shared" si="21"/>
        <v>2.1</v>
      </c>
      <c r="AA153" s="17" t="s">
        <v>1021</v>
      </c>
      <c r="AC153" s="17" t="s">
        <v>1035</v>
      </c>
      <c r="AD153" s="25">
        <v>4810</v>
      </c>
      <c r="AE153" s="65" t="s">
        <v>368</v>
      </c>
      <c r="AF153" s="18">
        <v>0.21</v>
      </c>
      <c r="AG153" s="15">
        <f t="shared" si="22"/>
        <v>2.1</v>
      </c>
      <c r="AH153" s="13" t="s">
        <v>1300</v>
      </c>
      <c r="AJ153" s="17" t="s">
        <v>1549</v>
      </c>
      <c r="AK153" s="24">
        <v>393510</v>
      </c>
      <c r="AL153" s="18" t="s">
        <v>1497</v>
      </c>
      <c r="AM153" s="72">
        <v>0.13</v>
      </c>
      <c r="AN153" s="15">
        <f t="shared" si="23"/>
        <v>1.3</v>
      </c>
      <c r="AO153" s="24"/>
      <c r="AQ153" s="17" t="s">
        <v>1035</v>
      </c>
      <c r="AR153" s="62" t="s">
        <v>2339</v>
      </c>
      <c r="AS153" s="18" t="s">
        <v>1586</v>
      </c>
      <c r="AT153" s="18">
        <v>0.17</v>
      </c>
      <c r="AU153" s="15">
        <f t="shared" si="24"/>
        <v>1.7000000000000002</v>
      </c>
      <c r="AV153" s="17">
        <v>3</v>
      </c>
      <c r="AX153" s="17" t="s">
        <v>2676</v>
      </c>
      <c r="AY153" s="62" t="s">
        <v>2677</v>
      </c>
      <c r="AZ153" s="18" t="s">
        <v>2461</v>
      </c>
      <c r="BA153" s="18">
        <v>0.39</v>
      </c>
      <c r="BB153" s="15">
        <f t="shared" si="25"/>
        <v>3.9000000000000004</v>
      </c>
      <c r="BC153" s="17" t="s">
        <v>2472</v>
      </c>
      <c r="BE153" s="85" t="s">
        <v>1365</v>
      </c>
      <c r="BF153" s="86" t="s">
        <v>1736</v>
      </c>
      <c r="BG153" s="87" t="s">
        <v>1586</v>
      </c>
      <c r="BH153" s="87">
        <v>0.43</v>
      </c>
      <c r="BI153" s="84">
        <f t="shared" si="18"/>
        <v>0</v>
      </c>
      <c r="BJ153" s="85" t="s">
        <v>1592</v>
      </c>
      <c r="BK153" s="90"/>
      <c r="BL153" s="95"/>
      <c r="BM153" s="127"/>
      <c r="BN153" s="128"/>
      <c r="BO153" s="129" t="s">
        <v>368</v>
      </c>
      <c r="BP153" s="129"/>
      <c r="BQ153" s="126">
        <f t="shared" si="26"/>
        <v>0</v>
      </c>
      <c r="BR153" s="127"/>
      <c r="BS153" s="134"/>
    </row>
    <row r="154" spans="1:71" ht="28.5" x14ac:dyDescent="0.25">
      <c r="A154" s="12">
        <v>1631</v>
      </c>
      <c r="B154" s="12" t="s">
        <v>193</v>
      </c>
      <c r="C154" s="12"/>
      <c r="D154" s="12" t="s">
        <v>368</v>
      </c>
      <c r="E154" s="12">
        <v>40</v>
      </c>
      <c r="G154" s="13" t="s">
        <v>490</v>
      </c>
      <c r="H154" s="24" t="s">
        <v>651</v>
      </c>
      <c r="I154" s="14" t="s">
        <v>416</v>
      </c>
      <c r="J154" s="14">
        <v>0.1188</v>
      </c>
      <c r="K154" s="15">
        <f t="shared" si="19"/>
        <v>4.7519999999999998</v>
      </c>
      <c r="L154" s="13" t="s">
        <v>417</v>
      </c>
      <c r="M154" s="30"/>
      <c r="O154" s="39" t="s">
        <v>835</v>
      </c>
      <c r="P154" s="39" t="s">
        <v>921</v>
      </c>
      <c r="Q154" s="40" t="s">
        <v>368</v>
      </c>
      <c r="R154" s="41">
        <v>0.21000000000000002</v>
      </c>
      <c r="S154" s="42">
        <f t="shared" si="20"/>
        <v>8.4</v>
      </c>
      <c r="T154" s="43" t="s">
        <v>807</v>
      </c>
      <c r="V154" s="13" t="s">
        <v>1035</v>
      </c>
      <c r="W154" s="52" t="s">
        <v>1155</v>
      </c>
      <c r="X154" s="53" t="s">
        <v>1020</v>
      </c>
      <c r="Y154" s="53">
        <v>0.21</v>
      </c>
      <c r="Z154" s="15">
        <f t="shared" si="21"/>
        <v>8.4</v>
      </c>
      <c r="AA154" s="17" t="s">
        <v>1021</v>
      </c>
      <c r="AC154" s="13" t="s">
        <v>1035</v>
      </c>
      <c r="AD154" s="24">
        <v>4814</v>
      </c>
      <c r="AE154" s="64" t="s">
        <v>368</v>
      </c>
      <c r="AF154" s="14">
        <v>0.21</v>
      </c>
      <c r="AG154" s="15">
        <f t="shared" si="22"/>
        <v>8.4</v>
      </c>
      <c r="AH154" s="13" t="s">
        <v>1300</v>
      </c>
      <c r="AJ154" s="17" t="s">
        <v>1549</v>
      </c>
      <c r="AK154" s="24">
        <v>393514</v>
      </c>
      <c r="AL154" s="14" t="s">
        <v>1497</v>
      </c>
      <c r="AM154" s="73">
        <v>0.13</v>
      </c>
      <c r="AN154" s="15">
        <f t="shared" si="23"/>
        <v>5.2</v>
      </c>
      <c r="AO154" s="24"/>
      <c r="AQ154" s="13" t="s">
        <v>1035</v>
      </c>
      <c r="AR154" s="52" t="s">
        <v>2340</v>
      </c>
      <c r="AS154" s="14" t="s">
        <v>1586</v>
      </c>
      <c r="AT154" s="14">
        <v>0.17</v>
      </c>
      <c r="AU154" s="15">
        <f t="shared" si="24"/>
        <v>6.8000000000000007</v>
      </c>
      <c r="AV154" s="13">
        <v>3</v>
      </c>
      <c r="AX154" s="13" t="s">
        <v>2676</v>
      </c>
      <c r="AY154" s="52" t="s">
        <v>2678</v>
      </c>
      <c r="AZ154" s="14" t="s">
        <v>2461</v>
      </c>
      <c r="BA154" s="14">
        <v>0.41600000000000004</v>
      </c>
      <c r="BB154" s="15">
        <f t="shared" si="25"/>
        <v>16.64</v>
      </c>
      <c r="BC154" s="13" t="s">
        <v>2472</v>
      </c>
      <c r="BE154" s="81" t="s">
        <v>1365</v>
      </c>
      <c r="BF154" s="82" t="s">
        <v>1737</v>
      </c>
      <c r="BG154" s="83" t="s">
        <v>1586</v>
      </c>
      <c r="BH154" s="83">
        <v>0.43</v>
      </c>
      <c r="BI154" s="84">
        <f t="shared" si="18"/>
        <v>0</v>
      </c>
      <c r="BJ154" s="81" t="s">
        <v>1592</v>
      </c>
      <c r="BK154" s="90"/>
      <c r="BL154" s="95"/>
      <c r="BM154" s="123"/>
      <c r="BN154" s="124"/>
      <c r="BO154" s="125" t="s">
        <v>368</v>
      </c>
      <c r="BP154" s="125"/>
      <c r="BQ154" s="126">
        <f t="shared" si="26"/>
        <v>0</v>
      </c>
      <c r="BR154" s="123"/>
      <c r="BS154" s="134"/>
    </row>
    <row r="155" spans="1:71" ht="28.5" x14ac:dyDescent="0.25">
      <c r="A155" s="16">
        <v>1632</v>
      </c>
      <c r="B155" s="16" t="s">
        <v>194</v>
      </c>
      <c r="C155" s="16" t="s">
        <v>195</v>
      </c>
      <c r="D155" s="16" t="s">
        <v>368</v>
      </c>
      <c r="E155" s="16">
        <v>150</v>
      </c>
      <c r="G155" s="17" t="s">
        <v>490</v>
      </c>
      <c r="H155" s="25" t="s">
        <v>652</v>
      </c>
      <c r="I155" s="18" t="s">
        <v>416</v>
      </c>
      <c r="J155" s="18">
        <v>0.50205882352941178</v>
      </c>
      <c r="K155" s="15">
        <f t="shared" si="19"/>
        <v>75.308823529411768</v>
      </c>
      <c r="L155" s="17" t="s">
        <v>417</v>
      </c>
      <c r="M155" s="31"/>
      <c r="O155" s="44" t="s">
        <v>922</v>
      </c>
      <c r="P155" s="44" t="s">
        <v>923</v>
      </c>
      <c r="Q155" s="45" t="s">
        <v>368</v>
      </c>
      <c r="R155" s="46">
        <v>0.53</v>
      </c>
      <c r="S155" s="42">
        <f t="shared" si="20"/>
        <v>79.5</v>
      </c>
      <c r="T155" s="47" t="s">
        <v>807</v>
      </c>
      <c r="V155" s="13" t="s">
        <v>1073</v>
      </c>
      <c r="W155" s="52" t="s">
        <v>1156</v>
      </c>
      <c r="X155" s="53" t="s">
        <v>1020</v>
      </c>
      <c r="Y155" s="53">
        <v>0.41</v>
      </c>
      <c r="Z155" s="15">
        <f t="shared" si="21"/>
        <v>61.499999999999993</v>
      </c>
      <c r="AA155" s="17" t="s">
        <v>1021</v>
      </c>
      <c r="AC155" s="17" t="s">
        <v>1139</v>
      </c>
      <c r="AD155" s="25" t="s">
        <v>1417</v>
      </c>
      <c r="AE155" s="65" t="s">
        <v>368</v>
      </c>
      <c r="AF155" s="18">
        <v>0.51</v>
      </c>
      <c r="AG155" s="15">
        <f t="shared" si="22"/>
        <v>76.5</v>
      </c>
      <c r="AH155" s="13" t="s">
        <v>1300</v>
      </c>
      <c r="AJ155" s="17" t="s">
        <v>1549</v>
      </c>
      <c r="AK155" s="24">
        <v>887710</v>
      </c>
      <c r="AL155" s="18" t="s">
        <v>1497</v>
      </c>
      <c r="AM155" s="72">
        <v>0.33</v>
      </c>
      <c r="AN155" s="15">
        <f t="shared" si="23"/>
        <v>49.5</v>
      </c>
      <c r="AO155" s="24"/>
      <c r="AQ155" s="17" t="s">
        <v>1035</v>
      </c>
      <c r="AR155" s="62" t="s">
        <v>2341</v>
      </c>
      <c r="AS155" s="18" t="s">
        <v>1586</v>
      </c>
      <c r="AT155" s="18">
        <v>0.35</v>
      </c>
      <c r="AU155" s="15">
        <f t="shared" si="24"/>
        <v>52.5</v>
      </c>
      <c r="AV155" s="17">
        <v>3</v>
      </c>
      <c r="AX155" s="17" t="s">
        <v>922</v>
      </c>
      <c r="AY155" s="62" t="s">
        <v>2679</v>
      </c>
      <c r="AZ155" s="18" t="s">
        <v>2461</v>
      </c>
      <c r="BA155" s="18">
        <v>0.624</v>
      </c>
      <c r="BB155" s="15">
        <f t="shared" si="25"/>
        <v>93.6</v>
      </c>
      <c r="BC155" s="17" t="s">
        <v>2472</v>
      </c>
      <c r="BE155" s="85" t="s">
        <v>411</v>
      </c>
      <c r="BF155" s="86" t="s">
        <v>1738</v>
      </c>
      <c r="BG155" s="87" t="s">
        <v>1586</v>
      </c>
      <c r="BH155" s="87">
        <v>0.59</v>
      </c>
      <c r="BI155" s="84">
        <f t="shared" si="18"/>
        <v>0</v>
      </c>
      <c r="BJ155" s="85" t="s">
        <v>1592</v>
      </c>
      <c r="BK155" s="90"/>
      <c r="BL155" s="95"/>
      <c r="BM155" s="127"/>
      <c r="BN155" s="128"/>
      <c r="BO155" s="129" t="s">
        <v>368</v>
      </c>
      <c r="BP155" s="129"/>
      <c r="BQ155" s="126">
        <f t="shared" si="26"/>
        <v>0</v>
      </c>
      <c r="BR155" s="127"/>
      <c r="BS155" s="134"/>
    </row>
    <row r="156" spans="1:71" ht="42.75" x14ac:dyDescent="0.25">
      <c r="A156" s="12">
        <v>1633</v>
      </c>
      <c r="B156" s="12" t="s">
        <v>196</v>
      </c>
      <c r="C156" s="12" t="s">
        <v>197</v>
      </c>
      <c r="D156" s="12" t="s">
        <v>368</v>
      </c>
      <c r="E156" s="12">
        <v>90</v>
      </c>
      <c r="G156" s="13" t="s">
        <v>653</v>
      </c>
      <c r="H156" s="24" t="s">
        <v>654</v>
      </c>
      <c r="I156" s="14" t="s">
        <v>416</v>
      </c>
      <c r="J156" s="14">
        <v>0.61898305084745786</v>
      </c>
      <c r="K156" s="15">
        <f t="shared" si="19"/>
        <v>55.708474576271207</v>
      </c>
      <c r="L156" s="13" t="s">
        <v>417</v>
      </c>
      <c r="M156" s="30"/>
      <c r="O156" s="39" t="s">
        <v>835</v>
      </c>
      <c r="P156" s="39" t="s">
        <v>924</v>
      </c>
      <c r="Q156" s="40" t="s">
        <v>368</v>
      </c>
      <c r="R156" s="41">
        <v>0.71</v>
      </c>
      <c r="S156" s="42">
        <f t="shared" si="20"/>
        <v>63.9</v>
      </c>
      <c r="T156" s="43" t="s">
        <v>807</v>
      </c>
      <c r="V156" s="13" t="s">
        <v>1073</v>
      </c>
      <c r="W156" s="52" t="s">
        <v>1157</v>
      </c>
      <c r="X156" s="53" t="s">
        <v>1020</v>
      </c>
      <c r="Y156" s="53">
        <v>0.78</v>
      </c>
      <c r="Z156" s="15">
        <f t="shared" si="21"/>
        <v>70.2</v>
      </c>
      <c r="AA156" s="17" t="s">
        <v>1021</v>
      </c>
      <c r="AC156" s="13" t="s">
        <v>1139</v>
      </c>
      <c r="AD156" s="24" t="s">
        <v>1418</v>
      </c>
      <c r="AE156" s="64" t="s">
        <v>368</v>
      </c>
      <c r="AF156" s="14">
        <v>0.62</v>
      </c>
      <c r="AG156" s="15">
        <f t="shared" si="22"/>
        <v>55.8</v>
      </c>
      <c r="AH156" s="13" t="s">
        <v>1300</v>
      </c>
      <c r="AJ156" s="17" t="s">
        <v>1549</v>
      </c>
      <c r="AK156" s="24">
        <v>889325</v>
      </c>
      <c r="AL156" s="14" t="s">
        <v>1497</v>
      </c>
      <c r="AM156" s="73">
        <v>0.59</v>
      </c>
      <c r="AN156" s="15">
        <f t="shared" si="23"/>
        <v>53.099999999999994</v>
      </c>
      <c r="AO156" s="24"/>
      <c r="AQ156" s="13" t="s">
        <v>1035</v>
      </c>
      <c r="AR156" s="52" t="s">
        <v>2342</v>
      </c>
      <c r="AS156" s="14" t="s">
        <v>1586</v>
      </c>
      <c r="AT156" s="14">
        <v>0.62</v>
      </c>
      <c r="AU156" s="15">
        <f t="shared" si="24"/>
        <v>55.8</v>
      </c>
      <c r="AV156" s="13">
        <v>3</v>
      </c>
      <c r="AX156" s="13" t="s">
        <v>2528</v>
      </c>
      <c r="AY156" s="52" t="s">
        <v>1418</v>
      </c>
      <c r="AZ156" s="14" t="s">
        <v>2517</v>
      </c>
      <c r="BA156" s="14">
        <v>0.94899999999999995</v>
      </c>
      <c r="BB156" s="15">
        <f t="shared" si="25"/>
        <v>85.41</v>
      </c>
      <c r="BC156" s="13" t="s">
        <v>2518</v>
      </c>
      <c r="BE156" s="81" t="s">
        <v>411</v>
      </c>
      <c r="BF156" s="82" t="s">
        <v>1739</v>
      </c>
      <c r="BG156" s="83" t="s">
        <v>1586</v>
      </c>
      <c r="BH156" s="83">
        <v>0.73</v>
      </c>
      <c r="BI156" s="84">
        <f t="shared" si="18"/>
        <v>0</v>
      </c>
      <c r="BJ156" s="81" t="s">
        <v>1592</v>
      </c>
      <c r="BK156" s="90"/>
      <c r="BL156" s="95"/>
      <c r="BM156" s="123"/>
      <c r="BN156" s="124"/>
      <c r="BO156" s="125" t="s">
        <v>368</v>
      </c>
      <c r="BP156" s="125"/>
      <c r="BQ156" s="126">
        <f t="shared" si="26"/>
        <v>0</v>
      </c>
      <c r="BR156" s="123"/>
      <c r="BS156" s="134"/>
    </row>
    <row r="157" spans="1:71" ht="28.5" x14ac:dyDescent="0.25">
      <c r="A157" s="16">
        <v>1636</v>
      </c>
      <c r="B157" s="16" t="s">
        <v>198</v>
      </c>
      <c r="C157" s="16"/>
      <c r="D157" s="16" t="s">
        <v>382</v>
      </c>
      <c r="E157" s="16">
        <v>2</v>
      </c>
      <c r="G157" s="17" t="s">
        <v>655</v>
      </c>
      <c r="H157" s="25" t="s">
        <v>656</v>
      </c>
      <c r="I157" s="18" t="s">
        <v>416</v>
      </c>
      <c r="J157" s="18">
        <v>96.960000000000008</v>
      </c>
      <c r="K157" s="15">
        <f t="shared" si="19"/>
        <v>193.92000000000002</v>
      </c>
      <c r="L157" s="17" t="s">
        <v>417</v>
      </c>
      <c r="M157" s="31" t="s">
        <v>657</v>
      </c>
      <c r="O157" s="44" t="s">
        <v>925</v>
      </c>
      <c r="P157" s="44">
        <v>424410</v>
      </c>
      <c r="Q157" s="45" t="s">
        <v>382</v>
      </c>
      <c r="R157" s="46">
        <v>103.69000000000001</v>
      </c>
      <c r="S157" s="42">
        <f t="shared" si="20"/>
        <v>207.38000000000002</v>
      </c>
      <c r="T157" s="47" t="s">
        <v>807</v>
      </c>
      <c r="V157" s="13" t="s">
        <v>1035</v>
      </c>
      <c r="W157" s="52" t="s">
        <v>1158</v>
      </c>
      <c r="X157" s="53" t="s">
        <v>1020</v>
      </c>
      <c r="Y157" s="53">
        <v>105.60000000000001</v>
      </c>
      <c r="Z157" s="15">
        <f t="shared" si="21"/>
        <v>211.20000000000002</v>
      </c>
      <c r="AA157" s="17" t="s">
        <v>1021</v>
      </c>
      <c r="AC157" s="17" t="s">
        <v>1419</v>
      </c>
      <c r="AD157" s="25" t="s">
        <v>1420</v>
      </c>
      <c r="AE157" s="65" t="s">
        <v>382</v>
      </c>
      <c r="AF157" s="18">
        <v>117.6</v>
      </c>
      <c r="AG157" s="15">
        <f t="shared" si="22"/>
        <v>235.2</v>
      </c>
      <c r="AH157" s="13" t="s">
        <v>1300</v>
      </c>
      <c r="AJ157" s="17" t="s">
        <v>1549</v>
      </c>
      <c r="AK157" s="24">
        <v>810800</v>
      </c>
      <c r="AL157" s="18" t="s">
        <v>1551</v>
      </c>
      <c r="AM157" s="72">
        <v>81.12</v>
      </c>
      <c r="AN157" s="15">
        <f t="shared" si="23"/>
        <v>162.24</v>
      </c>
      <c r="AO157" s="24"/>
      <c r="AQ157" s="17" t="s">
        <v>1035</v>
      </c>
      <c r="AR157" s="62" t="s">
        <v>2343</v>
      </c>
      <c r="AS157" s="18" t="s">
        <v>2344</v>
      </c>
      <c r="AT157" s="18">
        <v>86.4</v>
      </c>
      <c r="AU157" s="15">
        <f t="shared" si="24"/>
        <v>172.8</v>
      </c>
      <c r="AV157" s="17">
        <v>3</v>
      </c>
      <c r="AX157" s="17" t="s">
        <v>2680</v>
      </c>
      <c r="AY157" s="62" t="s">
        <v>2681</v>
      </c>
      <c r="AZ157" s="18" t="s">
        <v>2682</v>
      </c>
      <c r="BA157" s="18">
        <v>133.14600000000002</v>
      </c>
      <c r="BB157" s="15">
        <f t="shared" si="25"/>
        <v>266.29200000000003</v>
      </c>
      <c r="BC157" s="17" t="s">
        <v>2490</v>
      </c>
      <c r="BE157" s="85" t="s">
        <v>1419</v>
      </c>
      <c r="BF157" s="86" t="s">
        <v>1420</v>
      </c>
      <c r="BG157" s="87" t="s">
        <v>1586</v>
      </c>
      <c r="BH157" s="87">
        <v>3.13</v>
      </c>
      <c r="BI157" s="84">
        <f t="shared" si="18"/>
        <v>0</v>
      </c>
      <c r="BJ157" s="85" t="s">
        <v>1592</v>
      </c>
      <c r="BK157" s="90"/>
      <c r="BL157" s="95"/>
      <c r="BM157" s="127"/>
      <c r="BN157" s="128"/>
      <c r="BO157" s="129" t="s">
        <v>382</v>
      </c>
      <c r="BP157" s="129"/>
      <c r="BQ157" s="126">
        <f t="shared" si="26"/>
        <v>0</v>
      </c>
      <c r="BR157" s="127"/>
      <c r="BS157" s="134"/>
    </row>
    <row r="158" spans="1:71" ht="42.75" x14ac:dyDescent="0.25">
      <c r="A158" s="12">
        <v>1637</v>
      </c>
      <c r="B158" s="12" t="s">
        <v>199</v>
      </c>
      <c r="C158" s="12"/>
      <c r="D158" s="12" t="s">
        <v>368</v>
      </c>
      <c r="E158" s="12">
        <v>5</v>
      </c>
      <c r="G158" s="13" t="s">
        <v>658</v>
      </c>
      <c r="H158" s="24" t="s">
        <v>659</v>
      </c>
      <c r="I158" s="14" t="s">
        <v>416</v>
      </c>
      <c r="J158" s="14">
        <v>0.30388888888888899</v>
      </c>
      <c r="K158" s="15">
        <f t="shared" si="19"/>
        <v>1.5194444444444448</v>
      </c>
      <c r="L158" s="13" t="s">
        <v>417</v>
      </c>
      <c r="M158" s="30"/>
      <c r="O158" s="39" t="s">
        <v>848</v>
      </c>
      <c r="P158" s="39" t="s">
        <v>926</v>
      </c>
      <c r="Q158" s="40" t="s">
        <v>368</v>
      </c>
      <c r="R158" s="41">
        <v>0.23</v>
      </c>
      <c r="S158" s="42">
        <f t="shared" si="20"/>
        <v>1.1500000000000001</v>
      </c>
      <c r="T158" s="43" t="s">
        <v>807</v>
      </c>
      <c r="V158" s="13" t="s">
        <v>1056</v>
      </c>
      <c r="W158" s="52" t="s">
        <v>1159</v>
      </c>
      <c r="X158" s="53" t="s">
        <v>1034</v>
      </c>
      <c r="Y158" s="53">
        <v>0.44000000000000006</v>
      </c>
      <c r="Z158" s="15">
        <f t="shared" si="21"/>
        <v>2.2000000000000002</v>
      </c>
      <c r="AA158" s="17" t="s">
        <v>1021</v>
      </c>
      <c r="AC158" s="13"/>
      <c r="AD158" s="24" t="s">
        <v>489</v>
      </c>
      <c r="AE158" s="64"/>
      <c r="AF158" s="14"/>
      <c r="AG158" s="15">
        <f t="shared" si="22"/>
        <v>0</v>
      </c>
      <c r="AH158" s="13"/>
      <c r="AJ158" s="17" t="s">
        <v>1549</v>
      </c>
      <c r="AK158" s="24">
        <v>404075</v>
      </c>
      <c r="AL158" s="14" t="s">
        <v>1497</v>
      </c>
      <c r="AM158" s="73">
        <v>0.39</v>
      </c>
      <c r="AN158" s="15">
        <f t="shared" si="23"/>
        <v>1.9500000000000002</v>
      </c>
      <c r="AO158" s="24"/>
      <c r="AQ158" s="13" t="s">
        <v>1056</v>
      </c>
      <c r="AR158" s="52" t="s">
        <v>2345</v>
      </c>
      <c r="AS158" s="14" t="s">
        <v>1586</v>
      </c>
      <c r="AT158" s="14">
        <v>0.28999999999999998</v>
      </c>
      <c r="AU158" s="15">
        <f t="shared" si="24"/>
        <v>1.45</v>
      </c>
      <c r="AV158" s="13">
        <v>3</v>
      </c>
      <c r="AX158" s="13" t="s">
        <v>2683</v>
      </c>
      <c r="AY158" s="52" t="s">
        <v>2684</v>
      </c>
      <c r="AZ158" s="14" t="s">
        <v>2685</v>
      </c>
      <c r="BA158" s="14">
        <v>0.3</v>
      </c>
      <c r="BB158" s="15">
        <f t="shared" si="25"/>
        <v>1.5</v>
      </c>
      <c r="BC158" s="13" t="s">
        <v>2472</v>
      </c>
      <c r="BE158" s="81" t="s">
        <v>411</v>
      </c>
      <c r="BF158" s="82" t="s">
        <v>1740</v>
      </c>
      <c r="BG158" s="83" t="s">
        <v>1586</v>
      </c>
      <c r="BH158" s="83">
        <v>1.36</v>
      </c>
      <c r="BI158" s="84">
        <f t="shared" si="18"/>
        <v>0</v>
      </c>
      <c r="BJ158" s="81" t="s">
        <v>1592</v>
      </c>
      <c r="BK158" s="90"/>
      <c r="BL158" s="95"/>
      <c r="BM158" s="123"/>
      <c r="BN158" s="124"/>
      <c r="BO158" s="125" t="s">
        <v>368</v>
      </c>
      <c r="BP158" s="125"/>
      <c r="BQ158" s="126">
        <f t="shared" si="26"/>
        <v>0</v>
      </c>
      <c r="BR158" s="123"/>
      <c r="BS158" s="134"/>
    </row>
    <row r="159" spans="1:71" ht="42.75" x14ac:dyDescent="0.25">
      <c r="A159" s="16">
        <v>1638</v>
      </c>
      <c r="B159" s="16" t="s">
        <v>200</v>
      </c>
      <c r="C159" s="16" t="s">
        <v>201</v>
      </c>
      <c r="D159" s="16" t="s">
        <v>368</v>
      </c>
      <c r="E159" s="16">
        <v>98</v>
      </c>
      <c r="G159" s="17" t="s">
        <v>660</v>
      </c>
      <c r="H159" s="25" t="s">
        <v>661</v>
      </c>
      <c r="I159" s="18" t="s">
        <v>416</v>
      </c>
      <c r="J159" s="18">
        <v>2.3400000000000003</v>
      </c>
      <c r="K159" s="15">
        <f t="shared" si="19"/>
        <v>229.32000000000002</v>
      </c>
      <c r="L159" s="17" t="s">
        <v>417</v>
      </c>
      <c r="M159" s="31"/>
      <c r="O159" s="44" t="s">
        <v>925</v>
      </c>
      <c r="P159" s="44">
        <v>484410</v>
      </c>
      <c r="Q159" s="45" t="s">
        <v>368</v>
      </c>
      <c r="R159" s="46">
        <v>2.8499999999999996</v>
      </c>
      <c r="S159" s="42">
        <f t="shared" si="20"/>
        <v>279.29999999999995</v>
      </c>
      <c r="T159" s="47" t="s">
        <v>807</v>
      </c>
      <c r="V159" s="13" t="s">
        <v>1139</v>
      </c>
      <c r="W159" s="52" t="s">
        <v>1160</v>
      </c>
      <c r="X159" s="53" t="s">
        <v>1020</v>
      </c>
      <c r="Y159" s="53">
        <v>2.4500000000000002</v>
      </c>
      <c r="Z159" s="15">
        <f t="shared" si="21"/>
        <v>240.10000000000002</v>
      </c>
      <c r="AA159" s="17" t="s">
        <v>1021</v>
      </c>
      <c r="AC159" s="17" t="s">
        <v>1419</v>
      </c>
      <c r="AD159" s="25">
        <v>484410</v>
      </c>
      <c r="AE159" s="65" t="s">
        <v>368</v>
      </c>
      <c r="AF159" s="18">
        <v>2.5</v>
      </c>
      <c r="AG159" s="15">
        <f t="shared" si="22"/>
        <v>245</v>
      </c>
      <c r="AH159" s="13" t="s">
        <v>1300</v>
      </c>
      <c r="AJ159" s="17" t="s">
        <v>1547</v>
      </c>
      <c r="AK159" s="24">
        <v>4675</v>
      </c>
      <c r="AL159" s="18" t="s">
        <v>1497</v>
      </c>
      <c r="AM159" s="72">
        <v>2.59</v>
      </c>
      <c r="AN159" s="15">
        <f t="shared" si="23"/>
        <v>253.82</v>
      </c>
      <c r="AO159" s="24"/>
      <c r="AQ159" s="17" t="s">
        <v>1035</v>
      </c>
      <c r="AR159" s="62" t="s">
        <v>2346</v>
      </c>
      <c r="AS159" s="18" t="s">
        <v>1586</v>
      </c>
      <c r="AT159" s="18">
        <v>2.61</v>
      </c>
      <c r="AU159" s="15">
        <f t="shared" si="24"/>
        <v>255.78</v>
      </c>
      <c r="AV159" s="17">
        <v>3</v>
      </c>
      <c r="AX159" s="17" t="s">
        <v>2686</v>
      </c>
      <c r="AY159" s="62" t="s">
        <v>2687</v>
      </c>
      <c r="AZ159" s="18" t="s">
        <v>2461</v>
      </c>
      <c r="BA159" s="18">
        <v>3.3540000000000001</v>
      </c>
      <c r="BB159" s="15">
        <f t="shared" si="25"/>
        <v>328.69200000000001</v>
      </c>
      <c r="BC159" s="17" t="s">
        <v>2518</v>
      </c>
      <c r="BE159" s="85" t="s">
        <v>1419</v>
      </c>
      <c r="BF159" s="86" t="s">
        <v>1741</v>
      </c>
      <c r="BG159" s="87" t="s">
        <v>1586</v>
      </c>
      <c r="BH159" s="87">
        <v>3.59</v>
      </c>
      <c r="BI159" s="84">
        <f t="shared" si="18"/>
        <v>0</v>
      </c>
      <c r="BJ159" s="85" t="s">
        <v>1592</v>
      </c>
      <c r="BK159" s="90"/>
      <c r="BL159" s="95"/>
      <c r="BM159" s="127"/>
      <c r="BN159" s="128"/>
      <c r="BO159" s="129" t="s">
        <v>368</v>
      </c>
      <c r="BP159" s="129"/>
      <c r="BQ159" s="126">
        <f t="shared" si="26"/>
        <v>0</v>
      </c>
      <c r="BR159" s="127"/>
      <c r="BS159" s="134"/>
    </row>
    <row r="160" spans="1:71" ht="42.75" x14ac:dyDescent="0.25">
      <c r="A160" s="12">
        <v>1639</v>
      </c>
      <c r="B160" s="12" t="s">
        <v>202</v>
      </c>
      <c r="C160" s="12"/>
      <c r="D160" s="12" t="s">
        <v>368</v>
      </c>
      <c r="E160" s="12">
        <v>5</v>
      </c>
      <c r="G160" s="13" t="s">
        <v>662</v>
      </c>
      <c r="H160" s="24" t="s">
        <v>663</v>
      </c>
      <c r="I160" s="14" t="s">
        <v>416</v>
      </c>
      <c r="J160" s="14">
        <v>1.9930342105263159</v>
      </c>
      <c r="K160" s="15">
        <f t="shared" si="19"/>
        <v>9.9651710526315789</v>
      </c>
      <c r="L160" s="13" t="s">
        <v>417</v>
      </c>
      <c r="M160" s="30"/>
      <c r="O160" s="39" t="s">
        <v>927</v>
      </c>
      <c r="P160" s="39" t="s">
        <v>928</v>
      </c>
      <c r="Q160" s="40" t="s">
        <v>368</v>
      </c>
      <c r="R160" s="41">
        <v>3.1599999999999997</v>
      </c>
      <c r="S160" s="42">
        <f t="shared" si="20"/>
        <v>15.799999999999999</v>
      </c>
      <c r="T160" s="43" t="s">
        <v>807</v>
      </c>
      <c r="V160" s="13" t="s">
        <v>1161</v>
      </c>
      <c r="W160" s="52" t="s">
        <v>1162</v>
      </c>
      <c r="X160" s="53" t="s">
        <v>1024</v>
      </c>
      <c r="Y160" s="53">
        <v>5.4249999999999998</v>
      </c>
      <c r="Z160" s="15">
        <f t="shared" si="21"/>
        <v>27.125</v>
      </c>
      <c r="AA160" s="17" t="s">
        <v>1021</v>
      </c>
      <c r="AC160" s="13"/>
      <c r="AD160" s="24" t="s">
        <v>489</v>
      </c>
      <c r="AE160" s="64"/>
      <c r="AF160" s="14"/>
      <c r="AG160" s="15">
        <f t="shared" si="22"/>
        <v>0</v>
      </c>
      <c r="AH160" s="13"/>
      <c r="AJ160" s="13" t="s">
        <v>1552</v>
      </c>
      <c r="AK160" s="24" t="s">
        <v>1552</v>
      </c>
      <c r="AL160" s="73" t="s">
        <v>1497</v>
      </c>
      <c r="AM160" s="73">
        <v>5.49</v>
      </c>
      <c r="AN160" s="15">
        <f t="shared" si="23"/>
        <v>27.450000000000003</v>
      </c>
      <c r="AO160" s="24"/>
      <c r="AQ160" s="13" t="s">
        <v>1275</v>
      </c>
      <c r="AR160" s="52" t="s">
        <v>2347</v>
      </c>
      <c r="AS160" s="14" t="s">
        <v>2348</v>
      </c>
      <c r="AT160" s="14">
        <v>2.11</v>
      </c>
      <c r="AU160" s="15">
        <f t="shared" si="24"/>
        <v>10.549999999999999</v>
      </c>
      <c r="AV160" s="13">
        <v>5</v>
      </c>
      <c r="AX160" s="13" t="s">
        <v>927</v>
      </c>
      <c r="AY160" s="52" t="s">
        <v>2688</v>
      </c>
      <c r="AZ160" s="14" t="s">
        <v>2461</v>
      </c>
      <c r="BA160" s="14">
        <v>4.4720000000000004</v>
      </c>
      <c r="BB160" s="15">
        <f t="shared" si="25"/>
        <v>22.360000000000003</v>
      </c>
      <c r="BC160" s="13" t="s">
        <v>2530</v>
      </c>
      <c r="BE160" s="81" t="s">
        <v>489</v>
      </c>
      <c r="BF160" s="82"/>
      <c r="BG160" s="83"/>
      <c r="BH160" s="83"/>
      <c r="BI160" s="84">
        <f t="shared" si="18"/>
        <v>0</v>
      </c>
      <c r="BJ160" s="81"/>
      <c r="BK160" s="90"/>
      <c r="BL160" s="95"/>
      <c r="BM160" s="123"/>
      <c r="BN160" s="124"/>
      <c r="BO160" s="125" t="s">
        <v>368</v>
      </c>
      <c r="BP160" s="125"/>
      <c r="BQ160" s="126">
        <f t="shared" si="26"/>
        <v>0</v>
      </c>
      <c r="BR160" s="123"/>
      <c r="BS160" s="134"/>
    </row>
    <row r="161" spans="1:71" ht="28.5" x14ac:dyDescent="0.25">
      <c r="A161" s="16">
        <v>1641</v>
      </c>
      <c r="B161" s="16" t="s">
        <v>203</v>
      </c>
      <c r="C161" s="16" t="s">
        <v>204</v>
      </c>
      <c r="D161" s="16" t="s">
        <v>368</v>
      </c>
      <c r="E161" s="16">
        <v>1300</v>
      </c>
      <c r="G161" s="17" t="s">
        <v>490</v>
      </c>
      <c r="H161" s="25" t="s">
        <v>664</v>
      </c>
      <c r="I161" s="18" t="s">
        <v>416</v>
      </c>
      <c r="J161" s="18">
        <v>0.24988095238095259</v>
      </c>
      <c r="K161" s="15">
        <f t="shared" si="19"/>
        <v>324.84523809523836</v>
      </c>
      <c r="L161" s="17" t="s">
        <v>417</v>
      </c>
      <c r="M161" s="31"/>
      <c r="O161" s="44" t="s">
        <v>929</v>
      </c>
      <c r="P161" s="44" t="s">
        <v>930</v>
      </c>
      <c r="Q161" s="45" t="s">
        <v>368</v>
      </c>
      <c r="R161" s="46">
        <v>0.18000000000000002</v>
      </c>
      <c r="S161" s="42">
        <f t="shared" si="20"/>
        <v>234.00000000000003</v>
      </c>
      <c r="T161" s="47" t="s">
        <v>807</v>
      </c>
      <c r="V161" s="13" t="s">
        <v>1111</v>
      </c>
      <c r="W161" s="52" t="s">
        <v>1163</v>
      </c>
      <c r="X161" s="53" t="s">
        <v>1020</v>
      </c>
      <c r="Y161" s="53">
        <v>0.24</v>
      </c>
      <c r="Z161" s="15">
        <f t="shared" si="21"/>
        <v>312</v>
      </c>
      <c r="AA161" s="17" t="s">
        <v>1021</v>
      </c>
      <c r="AC161" s="17" t="s">
        <v>1398</v>
      </c>
      <c r="AD161" s="25" t="s">
        <v>1421</v>
      </c>
      <c r="AE161" s="65" t="s">
        <v>368</v>
      </c>
      <c r="AF161" s="18">
        <v>0.25</v>
      </c>
      <c r="AG161" s="15">
        <f t="shared" si="22"/>
        <v>325</v>
      </c>
      <c r="AH161" s="13" t="s">
        <v>1300</v>
      </c>
      <c r="AJ161" s="17" t="s">
        <v>1549</v>
      </c>
      <c r="AK161" s="24">
        <v>999308</v>
      </c>
      <c r="AL161" s="18" t="s">
        <v>1497</v>
      </c>
      <c r="AM161" s="72">
        <v>0.23</v>
      </c>
      <c r="AN161" s="15">
        <f t="shared" si="23"/>
        <v>299</v>
      </c>
      <c r="AO161" s="24"/>
      <c r="AQ161" s="17" t="s">
        <v>1039</v>
      </c>
      <c r="AR161" s="62" t="s">
        <v>2349</v>
      </c>
      <c r="AS161" s="18" t="s">
        <v>1586</v>
      </c>
      <c r="AT161" s="18">
        <v>0.24</v>
      </c>
      <c r="AU161" s="15">
        <f t="shared" si="24"/>
        <v>312</v>
      </c>
      <c r="AV161" s="17">
        <v>3</v>
      </c>
      <c r="AX161" s="17" t="s">
        <v>2689</v>
      </c>
      <c r="AY161" s="62" t="s">
        <v>2690</v>
      </c>
      <c r="AZ161" s="18" t="s">
        <v>2557</v>
      </c>
      <c r="BA161" s="18">
        <v>2.08</v>
      </c>
      <c r="BB161" s="15">
        <f t="shared" si="25"/>
        <v>2704</v>
      </c>
      <c r="BC161" s="17" t="s">
        <v>2518</v>
      </c>
      <c r="BE161" s="85" t="s">
        <v>411</v>
      </c>
      <c r="BF161" s="86" t="s">
        <v>1742</v>
      </c>
      <c r="BG161" s="87" t="s">
        <v>1586</v>
      </c>
      <c r="BH161" s="87">
        <v>0.35</v>
      </c>
      <c r="BI161" s="84">
        <f t="shared" si="18"/>
        <v>0</v>
      </c>
      <c r="BJ161" s="85" t="s">
        <v>1592</v>
      </c>
      <c r="BK161" s="90"/>
      <c r="BL161" s="95"/>
      <c r="BM161" s="127"/>
      <c r="BN161" s="128"/>
      <c r="BO161" s="129" t="s">
        <v>368</v>
      </c>
      <c r="BP161" s="129"/>
      <c r="BQ161" s="126">
        <f t="shared" si="26"/>
        <v>0</v>
      </c>
      <c r="BR161" s="127"/>
      <c r="BS161" s="134"/>
    </row>
    <row r="162" spans="1:71" ht="28.5" x14ac:dyDescent="0.25">
      <c r="A162" s="12">
        <v>1642</v>
      </c>
      <c r="B162" s="12" t="s">
        <v>205</v>
      </c>
      <c r="C162" s="12" t="s">
        <v>204</v>
      </c>
      <c r="D162" s="12" t="s">
        <v>368</v>
      </c>
      <c r="E162" s="12">
        <v>100</v>
      </c>
      <c r="G162" s="13" t="s">
        <v>490</v>
      </c>
      <c r="H162" s="24" t="s">
        <v>665</v>
      </c>
      <c r="I162" s="14" t="s">
        <v>416</v>
      </c>
      <c r="J162" s="14">
        <v>0.25183823529411781</v>
      </c>
      <c r="K162" s="15">
        <f t="shared" si="19"/>
        <v>25.183823529411782</v>
      </c>
      <c r="L162" s="13" t="s">
        <v>417</v>
      </c>
      <c r="M162" s="30"/>
      <c r="O162" s="39" t="s">
        <v>929</v>
      </c>
      <c r="P162" s="39" t="s">
        <v>931</v>
      </c>
      <c r="Q162" s="40" t="s">
        <v>368</v>
      </c>
      <c r="R162" s="41">
        <v>0.18000000000000002</v>
      </c>
      <c r="S162" s="42">
        <f t="shared" si="20"/>
        <v>18.000000000000004</v>
      </c>
      <c r="T162" s="43" t="s">
        <v>807</v>
      </c>
      <c r="V162" s="13" t="s">
        <v>1035</v>
      </c>
      <c r="W162" s="52" t="s">
        <v>1164</v>
      </c>
      <c r="X162" s="53" t="s">
        <v>1020</v>
      </c>
      <c r="Y162" s="53">
        <v>0.3</v>
      </c>
      <c r="Z162" s="15">
        <f t="shared" si="21"/>
        <v>30</v>
      </c>
      <c r="AA162" s="17" t="s">
        <v>1021</v>
      </c>
      <c r="AC162" s="13" t="s">
        <v>1398</v>
      </c>
      <c r="AD162" s="24" t="s">
        <v>1422</v>
      </c>
      <c r="AE162" s="64" t="s">
        <v>368</v>
      </c>
      <c r="AF162" s="14">
        <v>0.5</v>
      </c>
      <c r="AG162" s="15">
        <f t="shared" si="22"/>
        <v>50</v>
      </c>
      <c r="AH162" s="13" t="s">
        <v>1300</v>
      </c>
      <c r="AJ162" s="17" t="s">
        <v>1549</v>
      </c>
      <c r="AK162" s="24">
        <v>999312</v>
      </c>
      <c r="AL162" s="14" t="s">
        <v>1497</v>
      </c>
      <c r="AM162" s="73">
        <v>0.24</v>
      </c>
      <c r="AN162" s="15">
        <f t="shared" si="23"/>
        <v>24</v>
      </c>
      <c r="AO162" s="24"/>
      <c r="AQ162" s="13" t="s">
        <v>1039</v>
      </c>
      <c r="AR162" s="52" t="s">
        <v>2350</v>
      </c>
      <c r="AS162" s="14" t="s">
        <v>1586</v>
      </c>
      <c r="AT162" s="14">
        <v>0.35</v>
      </c>
      <c r="AU162" s="15">
        <f t="shared" si="24"/>
        <v>35</v>
      </c>
      <c r="AV162" s="13">
        <v>3</v>
      </c>
      <c r="AX162" s="13" t="s">
        <v>2612</v>
      </c>
      <c r="AY162" s="52" t="s">
        <v>2691</v>
      </c>
      <c r="AZ162" s="14" t="s">
        <v>2461</v>
      </c>
      <c r="BA162" s="14">
        <v>0.63700000000000001</v>
      </c>
      <c r="BB162" s="15">
        <f t="shared" si="25"/>
        <v>63.7</v>
      </c>
      <c r="BC162" s="13" t="s">
        <v>2518</v>
      </c>
      <c r="BE162" s="81" t="s">
        <v>411</v>
      </c>
      <c r="BF162" s="82" t="s">
        <v>1743</v>
      </c>
      <c r="BG162" s="83" t="s">
        <v>1586</v>
      </c>
      <c r="BH162" s="83">
        <v>1.35</v>
      </c>
      <c r="BI162" s="84">
        <f t="shared" si="18"/>
        <v>0</v>
      </c>
      <c r="BJ162" s="81" t="s">
        <v>1592</v>
      </c>
      <c r="BK162" s="90"/>
      <c r="BL162" s="95"/>
      <c r="BM162" s="123"/>
      <c r="BN162" s="124"/>
      <c r="BO162" s="125" t="s">
        <v>368</v>
      </c>
      <c r="BP162" s="125"/>
      <c r="BQ162" s="126">
        <f t="shared" si="26"/>
        <v>0</v>
      </c>
      <c r="BR162" s="123"/>
      <c r="BS162" s="134"/>
    </row>
    <row r="163" spans="1:71" ht="28.5" x14ac:dyDescent="0.25">
      <c r="A163" s="16">
        <v>1645</v>
      </c>
      <c r="B163" s="16" t="s">
        <v>206</v>
      </c>
      <c r="C163" s="16"/>
      <c r="D163" s="16" t="s">
        <v>368</v>
      </c>
      <c r="E163" s="16">
        <v>10</v>
      </c>
      <c r="G163" s="17" t="s">
        <v>666</v>
      </c>
      <c r="H163" s="25" t="s">
        <v>667</v>
      </c>
      <c r="I163" s="18" t="s">
        <v>416</v>
      </c>
      <c r="J163" s="18">
        <v>5.9076000000000004</v>
      </c>
      <c r="K163" s="15">
        <f t="shared" si="19"/>
        <v>59.076000000000008</v>
      </c>
      <c r="L163" s="17" t="s">
        <v>417</v>
      </c>
      <c r="M163" s="31"/>
      <c r="O163" s="44" t="s">
        <v>932</v>
      </c>
      <c r="P163" s="44" t="s">
        <v>933</v>
      </c>
      <c r="Q163" s="45" t="s">
        <v>368</v>
      </c>
      <c r="R163" s="46">
        <v>7.34</v>
      </c>
      <c r="S163" s="42">
        <f t="shared" si="20"/>
        <v>73.400000000000006</v>
      </c>
      <c r="T163" s="47" t="s">
        <v>807</v>
      </c>
      <c r="V163" s="13" t="s">
        <v>1165</v>
      </c>
      <c r="W163" s="52" t="s">
        <v>1166</v>
      </c>
      <c r="X163" s="53" t="s">
        <v>1050</v>
      </c>
      <c r="Y163" s="53">
        <v>7.5</v>
      </c>
      <c r="Z163" s="15">
        <f t="shared" si="21"/>
        <v>75</v>
      </c>
      <c r="AA163" s="17" t="s">
        <v>1021</v>
      </c>
      <c r="AC163" s="17" t="s">
        <v>1423</v>
      </c>
      <c r="AD163" s="25" t="s">
        <v>1424</v>
      </c>
      <c r="AE163" s="65" t="s">
        <v>368</v>
      </c>
      <c r="AF163" s="18">
        <v>5.7830000000000004</v>
      </c>
      <c r="AG163" s="15">
        <f t="shared" si="22"/>
        <v>57.830000000000005</v>
      </c>
      <c r="AH163" s="13" t="s">
        <v>1300</v>
      </c>
      <c r="AJ163" s="17" t="s">
        <v>1552</v>
      </c>
      <c r="AK163" s="24" t="s">
        <v>1552</v>
      </c>
      <c r="AL163" s="18" t="s">
        <v>1497</v>
      </c>
      <c r="AM163" s="72">
        <v>5.49</v>
      </c>
      <c r="AN163" s="15">
        <f t="shared" si="23"/>
        <v>54.900000000000006</v>
      </c>
      <c r="AO163" s="24"/>
      <c r="AQ163" s="17"/>
      <c r="AR163" s="62"/>
      <c r="AS163" s="18"/>
      <c r="AT163" s="18"/>
      <c r="AU163" s="15">
        <f t="shared" si="24"/>
        <v>0</v>
      </c>
      <c r="AV163" s="17"/>
      <c r="AX163" s="17" t="s">
        <v>2692</v>
      </c>
      <c r="AY163" s="62" t="s">
        <v>2693</v>
      </c>
      <c r="AZ163" s="18" t="s">
        <v>1586</v>
      </c>
      <c r="BA163" s="18">
        <v>12.038</v>
      </c>
      <c r="BB163" s="15">
        <f t="shared" si="25"/>
        <v>120.38</v>
      </c>
      <c r="BC163" s="17" t="s">
        <v>2518</v>
      </c>
      <c r="BE163" s="85" t="s">
        <v>489</v>
      </c>
      <c r="BF163" s="86"/>
      <c r="BG163" s="87"/>
      <c r="BH163" s="87"/>
      <c r="BI163" s="84">
        <f t="shared" si="18"/>
        <v>0</v>
      </c>
      <c r="BJ163" s="85"/>
      <c r="BK163" s="90"/>
      <c r="BL163" s="95"/>
      <c r="BM163" s="127"/>
      <c r="BN163" s="128"/>
      <c r="BO163" s="129" t="s">
        <v>368</v>
      </c>
      <c r="BP163" s="129"/>
      <c r="BQ163" s="126">
        <f t="shared" si="26"/>
        <v>0</v>
      </c>
      <c r="BR163" s="127"/>
      <c r="BS163" s="134"/>
    </row>
    <row r="164" spans="1:71" ht="42.75" x14ac:dyDescent="0.25">
      <c r="A164" s="12">
        <v>1647</v>
      </c>
      <c r="B164" s="12" t="s">
        <v>207</v>
      </c>
      <c r="C164" s="12"/>
      <c r="D164" s="12" t="s">
        <v>368</v>
      </c>
      <c r="E164" s="12">
        <v>300</v>
      </c>
      <c r="G164" s="13" t="s">
        <v>490</v>
      </c>
      <c r="H164" s="24" t="s">
        <v>668</v>
      </c>
      <c r="I164" s="14" t="s">
        <v>416</v>
      </c>
      <c r="J164" s="14">
        <v>0.83258064516129004</v>
      </c>
      <c r="K164" s="15">
        <f t="shared" si="19"/>
        <v>249.77419354838702</v>
      </c>
      <c r="L164" s="13" t="s">
        <v>417</v>
      </c>
      <c r="M164" s="30"/>
      <c r="O164" s="39" t="s">
        <v>835</v>
      </c>
      <c r="P164" s="39" t="s">
        <v>934</v>
      </c>
      <c r="Q164" s="40" t="s">
        <v>368</v>
      </c>
      <c r="R164" s="41">
        <v>1.04</v>
      </c>
      <c r="S164" s="42">
        <f t="shared" si="20"/>
        <v>312</v>
      </c>
      <c r="T164" s="43" t="s">
        <v>807</v>
      </c>
      <c r="V164" s="13" t="s">
        <v>1039</v>
      </c>
      <c r="W164" s="52" t="s">
        <v>1167</v>
      </c>
      <c r="X164" s="53" t="s">
        <v>1020</v>
      </c>
      <c r="Y164" s="53">
        <v>0.72</v>
      </c>
      <c r="Z164" s="15">
        <f t="shared" si="21"/>
        <v>216</v>
      </c>
      <c r="AA164" s="17" t="s">
        <v>1021</v>
      </c>
      <c r="AC164" s="13" t="s">
        <v>1398</v>
      </c>
      <c r="AD164" s="24" t="s">
        <v>1425</v>
      </c>
      <c r="AE164" s="64" t="s">
        <v>368</v>
      </c>
      <c r="AF164" s="14">
        <v>0.82</v>
      </c>
      <c r="AG164" s="15">
        <f t="shared" si="22"/>
        <v>245.99999999999997</v>
      </c>
      <c r="AH164" s="13" t="s">
        <v>1300</v>
      </c>
      <c r="AJ164" s="13" t="s">
        <v>1549</v>
      </c>
      <c r="AK164" s="24">
        <v>999109</v>
      </c>
      <c r="AL164" s="14" t="s">
        <v>1497</v>
      </c>
      <c r="AM164" s="74">
        <v>0.64300000000000002</v>
      </c>
      <c r="AN164" s="15">
        <f t="shared" si="23"/>
        <v>192.9</v>
      </c>
      <c r="AO164" s="24"/>
      <c r="AQ164" s="13" t="s">
        <v>1039</v>
      </c>
      <c r="AR164" s="52" t="s">
        <v>2351</v>
      </c>
      <c r="AS164" s="14" t="s">
        <v>1586</v>
      </c>
      <c r="AT164" s="14">
        <v>0.68</v>
      </c>
      <c r="AU164" s="15">
        <f t="shared" si="24"/>
        <v>204.00000000000003</v>
      </c>
      <c r="AV164" s="13">
        <v>3</v>
      </c>
      <c r="AX164" s="13" t="s">
        <v>2694</v>
      </c>
      <c r="AY164" s="52" t="s">
        <v>2695</v>
      </c>
      <c r="AZ164" s="14" t="s">
        <v>2461</v>
      </c>
      <c r="BA164" s="14">
        <v>2.1579999999999999</v>
      </c>
      <c r="BB164" s="15">
        <f t="shared" si="25"/>
        <v>647.4</v>
      </c>
      <c r="BC164" s="13" t="s">
        <v>2518</v>
      </c>
      <c r="BE164" s="81" t="s">
        <v>411</v>
      </c>
      <c r="BF164" s="82" t="s">
        <v>1744</v>
      </c>
      <c r="BG164" s="83" t="s">
        <v>1586</v>
      </c>
      <c r="BH164" s="83">
        <v>1.4</v>
      </c>
      <c r="BI164" s="84">
        <f t="shared" si="18"/>
        <v>0</v>
      </c>
      <c r="BJ164" s="81" t="s">
        <v>1592</v>
      </c>
      <c r="BK164" s="90"/>
      <c r="BL164" s="95"/>
      <c r="BM164" s="123"/>
      <c r="BN164" s="124"/>
      <c r="BO164" s="125" t="s">
        <v>368</v>
      </c>
      <c r="BP164" s="125"/>
      <c r="BQ164" s="126">
        <f t="shared" si="26"/>
        <v>0</v>
      </c>
      <c r="BR164" s="123"/>
      <c r="BS164" s="134"/>
    </row>
    <row r="165" spans="1:71" ht="28.5" x14ac:dyDescent="0.25">
      <c r="A165" s="16">
        <v>1648</v>
      </c>
      <c r="B165" s="16" t="s">
        <v>208</v>
      </c>
      <c r="C165" s="16" t="s">
        <v>209</v>
      </c>
      <c r="D165" s="16" t="s">
        <v>368</v>
      </c>
      <c r="E165" s="16">
        <v>450</v>
      </c>
      <c r="G165" s="17" t="s">
        <v>490</v>
      </c>
      <c r="H165" s="25" t="s">
        <v>669</v>
      </c>
      <c r="I165" s="18" t="s">
        <v>416</v>
      </c>
      <c r="J165" s="18">
        <v>0.62584158415841573</v>
      </c>
      <c r="K165" s="15">
        <f t="shared" si="19"/>
        <v>281.62871287128706</v>
      </c>
      <c r="L165" s="17" t="s">
        <v>417</v>
      </c>
      <c r="M165" s="31"/>
      <c r="O165" s="44" t="s">
        <v>835</v>
      </c>
      <c r="P165" s="44" t="s">
        <v>918</v>
      </c>
      <c r="Q165" s="45" t="s">
        <v>368</v>
      </c>
      <c r="R165" s="46">
        <v>0.69000000000000006</v>
      </c>
      <c r="S165" s="42">
        <f t="shared" si="20"/>
        <v>310.5</v>
      </c>
      <c r="T165" s="47" t="s">
        <v>807</v>
      </c>
      <c r="V165" s="13" t="s">
        <v>1035</v>
      </c>
      <c r="W165" s="52" t="s">
        <v>1168</v>
      </c>
      <c r="X165" s="53" t="s">
        <v>1020</v>
      </c>
      <c r="Y165" s="53">
        <v>0.78</v>
      </c>
      <c r="Z165" s="15">
        <f t="shared" si="21"/>
        <v>351</v>
      </c>
      <c r="AA165" s="17" t="s">
        <v>1021</v>
      </c>
      <c r="AC165" s="17" t="s">
        <v>1426</v>
      </c>
      <c r="AD165" s="25">
        <v>1883</v>
      </c>
      <c r="AE165" s="65" t="s">
        <v>368</v>
      </c>
      <c r="AF165" s="18">
        <v>0.65</v>
      </c>
      <c r="AG165" s="15">
        <f t="shared" si="22"/>
        <v>292.5</v>
      </c>
      <c r="AH165" s="13" t="s">
        <v>1300</v>
      </c>
      <c r="AJ165" s="17" t="s">
        <v>1549</v>
      </c>
      <c r="AK165" s="24">
        <v>333759</v>
      </c>
      <c r="AL165" s="18" t="s">
        <v>1497</v>
      </c>
      <c r="AM165" s="72">
        <v>0.63</v>
      </c>
      <c r="AN165" s="15">
        <f t="shared" si="23"/>
        <v>283.5</v>
      </c>
      <c r="AO165" s="24"/>
      <c r="AQ165" s="17" t="s">
        <v>1398</v>
      </c>
      <c r="AR165" s="62" t="s">
        <v>2352</v>
      </c>
      <c r="AS165" s="18" t="s">
        <v>1586</v>
      </c>
      <c r="AT165" s="18">
        <v>0.75</v>
      </c>
      <c r="AU165" s="15">
        <f t="shared" si="24"/>
        <v>337.5</v>
      </c>
      <c r="AV165" s="17">
        <v>3</v>
      </c>
      <c r="AX165" s="17" t="s">
        <v>2526</v>
      </c>
      <c r="AY165" s="62" t="s">
        <v>2696</v>
      </c>
      <c r="AZ165" s="18" t="s">
        <v>2461</v>
      </c>
      <c r="BA165" s="18">
        <v>0.96199999999999997</v>
      </c>
      <c r="BB165" s="15">
        <f t="shared" si="25"/>
        <v>432.9</v>
      </c>
      <c r="BC165" s="17" t="s">
        <v>2518</v>
      </c>
      <c r="BE165" s="85" t="s">
        <v>411</v>
      </c>
      <c r="BF165" s="86" t="s">
        <v>1745</v>
      </c>
      <c r="BG165" s="87" t="s">
        <v>1586</v>
      </c>
      <c r="BH165" s="87">
        <v>1.24</v>
      </c>
      <c r="BI165" s="84">
        <f t="shared" si="18"/>
        <v>0</v>
      </c>
      <c r="BJ165" s="85" t="s">
        <v>1592</v>
      </c>
      <c r="BK165" s="90"/>
      <c r="BL165" s="95"/>
      <c r="BM165" s="127"/>
      <c r="BN165" s="128"/>
      <c r="BO165" s="129" t="s">
        <v>368</v>
      </c>
      <c r="BP165" s="129"/>
      <c r="BQ165" s="126">
        <f t="shared" si="26"/>
        <v>0</v>
      </c>
      <c r="BR165" s="127"/>
      <c r="BS165" s="134"/>
    </row>
    <row r="166" spans="1:71" ht="28.5" x14ac:dyDescent="0.25">
      <c r="A166" s="12">
        <v>1649</v>
      </c>
      <c r="B166" s="12" t="s">
        <v>353</v>
      </c>
      <c r="C166" s="12" t="s">
        <v>354</v>
      </c>
      <c r="D166" s="12" t="s">
        <v>368</v>
      </c>
      <c r="E166" s="12">
        <v>24</v>
      </c>
      <c r="G166" s="13" t="s">
        <v>670</v>
      </c>
      <c r="H166" s="24" t="s">
        <v>671</v>
      </c>
      <c r="I166" s="14" t="s">
        <v>416</v>
      </c>
      <c r="J166" s="14">
        <v>37.1</v>
      </c>
      <c r="K166" s="15">
        <f t="shared" si="19"/>
        <v>890.40000000000009</v>
      </c>
      <c r="L166" s="13" t="s">
        <v>417</v>
      </c>
      <c r="M166" s="30"/>
      <c r="O166" s="39" t="s">
        <v>489</v>
      </c>
      <c r="P166" s="39" t="s">
        <v>832</v>
      </c>
      <c r="Q166" s="40" t="s">
        <v>832</v>
      </c>
      <c r="R166" s="41">
        <v>0</v>
      </c>
      <c r="S166" s="42">
        <f t="shared" si="20"/>
        <v>0</v>
      </c>
      <c r="T166" s="43" t="s">
        <v>832</v>
      </c>
      <c r="V166" s="13" t="s">
        <v>1111</v>
      </c>
      <c r="W166" s="52" t="s">
        <v>1169</v>
      </c>
      <c r="X166" s="53" t="s">
        <v>1020</v>
      </c>
      <c r="Y166" s="53">
        <v>54.63</v>
      </c>
      <c r="Z166" s="15">
        <f t="shared" si="21"/>
        <v>1311.1200000000001</v>
      </c>
      <c r="AA166" s="17" t="s">
        <v>1021</v>
      </c>
      <c r="AC166" s="13"/>
      <c r="AD166" s="24" t="s">
        <v>489</v>
      </c>
      <c r="AE166" s="64"/>
      <c r="AF166" s="14"/>
      <c r="AG166" s="15">
        <f t="shared" si="22"/>
        <v>0</v>
      </c>
      <c r="AH166" s="13"/>
      <c r="AJ166" s="13"/>
      <c r="AK166" s="24"/>
      <c r="AL166" s="14"/>
      <c r="AM166" s="14"/>
      <c r="AN166" s="15">
        <f t="shared" si="23"/>
        <v>0</v>
      </c>
      <c r="AO166" s="24"/>
      <c r="AQ166" s="13"/>
      <c r="AR166" s="52"/>
      <c r="AS166" s="14"/>
      <c r="AT166" s="14"/>
      <c r="AU166" s="15">
        <f t="shared" si="24"/>
        <v>0</v>
      </c>
      <c r="AV166" s="13"/>
      <c r="AX166" s="13" t="s">
        <v>2475</v>
      </c>
      <c r="AY166" s="52" t="s">
        <v>2475</v>
      </c>
      <c r="AZ166" s="14" t="s">
        <v>2475</v>
      </c>
      <c r="BA166" s="14" t="s">
        <v>2475</v>
      </c>
      <c r="BB166" s="15"/>
      <c r="BC166" s="13" t="s">
        <v>2475</v>
      </c>
      <c r="BE166" s="81" t="s">
        <v>1746</v>
      </c>
      <c r="BF166" s="82" t="s">
        <v>1747</v>
      </c>
      <c r="BG166" s="83" t="s">
        <v>1748</v>
      </c>
      <c r="BH166" s="83">
        <v>485.86</v>
      </c>
      <c r="BI166" s="84">
        <f t="shared" si="18"/>
        <v>0</v>
      </c>
      <c r="BJ166" s="81" t="s">
        <v>1592</v>
      </c>
      <c r="BK166" s="91"/>
      <c r="BL166" s="96"/>
      <c r="BM166" s="123"/>
      <c r="BN166" s="124"/>
      <c r="BO166" s="125" t="s">
        <v>368</v>
      </c>
      <c r="BP166" s="125"/>
      <c r="BQ166" s="126">
        <f t="shared" si="26"/>
        <v>0</v>
      </c>
      <c r="BR166" s="123"/>
      <c r="BS166" s="134"/>
    </row>
    <row r="167" spans="1:71" ht="28.5" x14ac:dyDescent="0.25">
      <c r="A167" s="16">
        <v>1650</v>
      </c>
      <c r="B167" s="16" t="s">
        <v>355</v>
      </c>
      <c r="C167" s="16" t="s">
        <v>356</v>
      </c>
      <c r="D167" s="16" t="s">
        <v>368</v>
      </c>
      <c r="E167" s="16">
        <v>24</v>
      </c>
      <c r="G167" s="17" t="s">
        <v>670</v>
      </c>
      <c r="H167" s="25" t="s">
        <v>672</v>
      </c>
      <c r="I167" s="18" t="s">
        <v>416</v>
      </c>
      <c r="J167" s="18">
        <v>37.1</v>
      </c>
      <c r="K167" s="15">
        <f t="shared" si="19"/>
        <v>890.40000000000009</v>
      </c>
      <c r="L167" s="17" t="s">
        <v>417</v>
      </c>
      <c r="M167" s="31"/>
      <c r="O167" s="44" t="s">
        <v>489</v>
      </c>
      <c r="P167" s="44" t="s">
        <v>832</v>
      </c>
      <c r="Q167" s="45" t="s">
        <v>832</v>
      </c>
      <c r="R167" s="46">
        <v>0</v>
      </c>
      <c r="S167" s="42">
        <f t="shared" si="20"/>
        <v>0</v>
      </c>
      <c r="T167" s="47" t="s">
        <v>832</v>
      </c>
      <c r="V167" s="13" t="s">
        <v>1111</v>
      </c>
      <c r="W167" s="52" t="s">
        <v>1170</v>
      </c>
      <c r="X167" s="53" t="s">
        <v>1020</v>
      </c>
      <c r="Y167" s="53">
        <v>54.63</v>
      </c>
      <c r="Z167" s="15">
        <f t="shared" si="21"/>
        <v>1311.1200000000001</v>
      </c>
      <c r="AA167" s="17" t="s">
        <v>1021</v>
      </c>
      <c r="AC167" s="17"/>
      <c r="AD167" s="25" t="s">
        <v>489</v>
      </c>
      <c r="AE167" s="65"/>
      <c r="AF167" s="18"/>
      <c r="AG167" s="15">
        <f t="shared" si="22"/>
        <v>0</v>
      </c>
      <c r="AH167" s="13"/>
      <c r="AJ167" s="17"/>
      <c r="AK167" s="24"/>
      <c r="AL167" s="18"/>
      <c r="AM167" s="18"/>
      <c r="AN167" s="15">
        <f t="shared" si="23"/>
        <v>0</v>
      </c>
      <c r="AO167" s="24"/>
      <c r="AQ167" s="17"/>
      <c r="AR167" s="62"/>
      <c r="AS167" s="18"/>
      <c r="AT167" s="18"/>
      <c r="AU167" s="15">
        <f t="shared" si="24"/>
        <v>0</v>
      </c>
      <c r="AV167" s="17"/>
      <c r="AX167" s="17" t="s">
        <v>2475</v>
      </c>
      <c r="AY167" s="62" t="s">
        <v>2475</v>
      </c>
      <c r="AZ167" s="18" t="s">
        <v>2475</v>
      </c>
      <c r="BA167" s="18" t="s">
        <v>2475</v>
      </c>
      <c r="BB167" s="15"/>
      <c r="BC167" s="17" t="s">
        <v>2475</v>
      </c>
      <c r="BE167" s="85" t="s">
        <v>1746</v>
      </c>
      <c r="BF167" s="86" t="s">
        <v>1749</v>
      </c>
      <c r="BG167" s="87" t="s">
        <v>1750</v>
      </c>
      <c r="BH167" s="87">
        <v>485.86</v>
      </c>
      <c r="BI167" s="84">
        <f t="shared" si="18"/>
        <v>0</v>
      </c>
      <c r="BJ167" s="85" t="s">
        <v>1592</v>
      </c>
      <c r="BK167" s="91"/>
      <c r="BL167" s="96"/>
      <c r="BM167" s="127"/>
      <c r="BN167" s="128"/>
      <c r="BO167" s="129" t="s">
        <v>368</v>
      </c>
      <c r="BP167" s="129"/>
      <c r="BQ167" s="126">
        <f t="shared" si="26"/>
        <v>0</v>
      </c>
      <c r="BR167" s="127"/>
      <c r="BS167" s="134"/>
    </row>
    <row r="168" spans="1:71" ht="28.5" x14ac:dyDescent="0.25">
      <c r="A168" s="12">
        <v>1651</v>
      </c>
      <c r="B168" s="12" t="s">
        <v>357</v>
      </c>
      <c r="C168" s="12" t="s">
        <v>358</v>
      </c>
      <c r="D168" s="12" t="s">
        <v>368</v>
      </c>
      <c r="E168" s="12">
        <v>24</v>
      </c>
      <c r="G168" s="13" t="s">
        <v>489</v>
      </c>
      <c r="H168" s="24" t="s">
        <v>489</v>
      </c>
      <c r="I168" s="14" t="s">
        <v>489</v>
      </c>
      <c r="J168" s="14" t="s">
        <v>489</v>
      </c>
      <c r="K168" s="15" t="e">
        <f t="shared" si="19"/>
        <v>#VALUE!</v>
      </c>
      <c r="L168" s="13" t="s">
        <v>489</v>
      </c>
      <c r="M168" s="30"/>
      <c r="O168" s="39" t="s">
        <v>489</v>
      </c>
      <c r="P168" s="39" t="s">
        <v>832</v>
      </c>
      <c r="Q168" s="40" t="s">
        <v>832</v>
      </c>
      <c r="R168" s="41">
        <v>0</v>
      </c>
      <c r="S168" s="42">
        <f t="shared" si="20"/>
        <v>0</v>
      </c>
      <c r="T168" s="43" t="s">
        <v>832</v>
      </c>
      <c r="V168" s="13" t="s">
        <v>1111</v>
      </c>
      <c r="W168" s="52" t="s">
        <v>1171</v>
      </c>
      <c r="X168" s="53" t="s">
        <v>1020</v>
      </c>
      <c r="Y168" s="53">
        <v>54.63</v>
      </c>
      <c r="Z168" s="15">
        <f t="shared" si="21"/>
        <v>1311.1200000000001</v>
      </c>
      <c r="AA168" s="17" t="s">
        <v>1021</v>
      </c>
      <c r="AC168" s="13"/>
      <c r="AD168" s="24" t="s">
        <v>489</v>
      </c>
      <c r="AE168" s="64"/>
      <c r="AF168" s="14"/>
      <c r="AG168" s="15">
        <f t="shared" si="22"/>
        <v>0</v>
      </c>
      <c r="AH168" s="13"/>
      <c r="AJ168" s="13"/>
      <c r="AK168" s="24"/>
      <c r="AL168" s="14"/>
      <c r="AM168" s="14"/>
      <c r="AN168" s="15">
        <f t="shared" si="23"/>
        <v>0</v>
      </c>
      <c r="AO168" s="24"/>
      <c r="AQ168" s="13"/>
      <c r="AR168" s="52"/>
      <c r="AS168" s="14"/>
      <c r="AT168" s="14"/>
      <c r="AU168" s="15">
        <f t="shared" si="24"/>
        <v>0</v>
      </c>
      <c r="AV168" s="13"/>
      <c r="AX168" s="13" t="s">
        <v>2475</v>
      </c>
      <c r="AY168" s="52" t="s">
        <v>2475</v>
      </c>
      <c r="AZ168" s="14" t="s">
        <v>2475</v>
      </c>
      <c r="BA168" s="14" t="s">
        <v>2475</v>
      </c>
      <c r="BB168" s="15"/>
      <c r="BC168" s="13" t="s">
        <v>2475</v>
      </c>
      <c r="BE168" s="81" t="s">
        <v>1746</v>
      </c>
      <c r="BF168" s="82" t="s">
        <v>1751</v>
      </c>
      <c r="BG168" s="83" t="s">
        <v>1752</v>
      </c>
      <c r="BH168" s="83">
        <v>410.05</v>
      </c>
      <c r="BI168" s="84">
        <f t="shared" si="18"/>
        <v>0</v>
      </c>
      <c r="BJ168" s="88" t="s">
        <v>1592</v>
      </c>
      <c r="BK168" s="91"/>
      <c r="BL168" s="96"/>
      <c r="BM168" s="123"/>
      <c r="BN168" s="124"/>
      <c r="BO168" s="125" t="s">
        <v>368</v>
      </c>
      <c r="BP168" s="125"/>
      <c r="BQ168" s="126">
        <f t="shared" si="26"/>
        <v>0</v>
      </c>
      <c r="BR168" s="123"/>
      <c r="BS168" s="134"/>
    </row>
    <row r="169" spans="1:71" ht="42.75" x14ac:dyDescent="0.25">
      <c r="A169" s="16">
        <v>1652</v>
      </c>
      <c r="B169" s="16" t="s">
        <v>210</v>
      </c>
      <c r="C169" s="16"/>
      <c r="D169" s="16" t="s">
        <v>368</v>
      </c>
      <c r="E169" s="16">
        <v>35</v>
      </c>
      <c r="G169" s="17" t="s">
        <v>662</v>
      </c>
      <c r="H169" s="25" t="s">
        <v>673</v>
      </c>
      <c r="I169" s="18" t="s">
        <v>416</v>
      </c>
      <c r="J169" s="18">
        <v>28.389999999999997</v>
      </c>
      <c r="K169" s="15">
        <f t="shared" si="19"/>
        <v>993.64999999999986</v>
      </c>
      <c r="L169" s="17" t="s">
        <v>417</v>
      </c>
      <c r="M169" s="31"/>
      <c r="O169" s="44" t="s">
        <v>935</v>
      </c>
      <c r="P169" s="44" t="s">
        <v>936</v>
      </c>
      <c r="Q169" s="45" t="s">
        <v>368</v>
      </c>
      <c r="R169" s="46">
        <v>28.130000000000003</v>
      </c>
      <c r="S169" s="42">
        <f t="shared" si="20"/>
        <v>984.55000000000007</v>
      </c>
      <c r="T169" s="47" t="s">
        <v>855</v>
      </c>
      <c r="V169" s="13" t="s">
        <v>1172</v>
      </c>
      <c r="W169" s="52" t="s">
        <v>1173</v>
      </c>
      <c r="X169" s="53" t="s">
        <v>1020</v>
      </c>
      <c r="Y169" s="53">
        <v>28.9</v>
      </c>
      <c r="Z169" s="15">
        <f t="shared" si="21"/>
        <v>1011.5</v>
      </c>
      <c r="AA169" s="17" t="s">
        <v>1021</v>
      </c>
      <c r="AC169" s="17" t="s">
        <v>1275</v>
      </c>
      <c r="AD169" s="25" t="s">
        <v>1427</v>
      </c>
      <c r="AE169" s="65" t="s">
        <v>368</v>
      </c>
      <c r="AF169" s="18">
        <v>28.9</v>
      </c>
      <c r="AG169" s="15">
        <f t="shared" si="22"/>
        <v>1011.5</v>
      </c>
      <c r="AH169" s="13" t="s">
        <v>1300</v>
      </c>
      <c r="AJ169" s="17" t="s">
        <v>1553</v>
      </c>
      <c r="AK169" s="24" t="s">
        <v>1554</v>
      </c>
      <c r="AL169" s="18" t="s">
        <v>1497</v>
      </c>
      <c r="AM169" s="72">
        <v>26.89</v>
      </c>
      <c r="AN169" s="15">
        <f t="shared" si="23"/>
        <v>941.15</v>
      </c>
      <c r="AO169" s="24"/>
      <c r="AQ169" s="17" t="s">
        <v>2353</v>
      </c>
      <c r="AR169" s="62" t="s">
        <v>2354</v>
      </c>
      <c r="AS169" s="18" t="s">
        <v>1586</v>
      </c>
      <c r="AT169" s="18">
        <v>35.78</v>
      </c>
      <c r="AU169" s="15">
        <f t="shared" si="24"/>
        <v>1252.3</v>
      </c>
      <c r="AV169" s="17">
        <v>3</v>
      </c>
      <c r="AX169" s="17" t="s">
        <v>2475</v>
      </c>
      <c r="AY169" s="62" t="s">
        <v>2475</v>
      </c>
      <c r="AZ169" s="18" t="s">
        <v>2475</v>
      </c>
      <c r="BA169" s="18" t="s">
        <v>2475</v>
      </c>
      <c r="BB169" s="15"/>
      <c r="BC169" s="17" t="s">
        <v>2475</v>
      </c>
      <c r="BE169" s="85" t="s">
        <v>1275</v>
      </c>
      <c r="BF169" s="86" t="s">
        <v>936</v>
      </c>
      <c r="BG169" s="87" t="s">
        <v>1586</v>
      </c>
      <c r="BH169" s="87">
        <v>38.54</v>
      </c>
      <c r="BI169" s="84">
        <f t="shared" si="18"/>
        <v>0</v>
      </c>
      <c r="BJ169" s="85" t="s">
        <v>1592</v>
      </c>
      <c r="BK169" s="90"/>
      <c r="BL169" s="95"/>
      <c r="BM169" s="127"/>
      <c r="BN169" s="128"/>
      <c r="BO169" s="129" t="s">
        <v>368</v>
      </c>
      <c r="BP169" s="129"/>
      <c r="BQ169" s="126">
        <f t="shared" si="26"/>
        <v>0</v>
      </c>
      <c r="BR169" s="127"/>
      <c r="BS169" s="134"/>
    </row>
    <row r="170" spans="1:71" ht="42.75" x14ac:dyDescent="0.25">
      <c r="A170" s="12">
        <v>1653</v>
      </c>
      <c r="B170" s="12" t="s">
        <v>211</v>
      </c>
      <c r="C170" s="12"/>
      <c r="D170" s="12" t="s">
        <v>368</v>
      </c>
      <c r="E170" s="12">
        <v>16</v>
      </c>
      <c r="G170" s="13" t="s">
        <v>662</v>
      </c>
      <c r="H170" s="24" t="s">
        <v>674</v>
      </c>
      <c r="I170" s="14" t="s">
        <v>416</v>
      </c>
      <c r="J170" s="14">
        <v>28.389999999999997</v>
      </c>
      <c r="K170" s="15">
        <f t="shared" si="19"/>
        <v>454.23999999999995</v>
      </c>
      <c r="L170" s="13" t="s">
        <v>417</v>
      </c>
      <c r="M170" s="30"/>
      <c r="O170" s="39" t="s">
        <v>935</v>
      </c>
      <c r="P170" s="39" t="s">
        <v>937</v>
      </c>
      <c r="Q170" s="40" t="s">
        <v>368</v>
      </c>
      <c r="R170" s="41">
        <v>28.130000000000003</v>
      </c>
      <c r="S170" s="42">
        <f t="shared" si="20"/>
        <v>450.08000000000004</v>
      </c>
      <c r="T170" s="43" t="s">
        <v>855</v>
      </c>
      <c r="V170" s="13" t="s">
        <v>1172</v>
      </c>
      <c r="W170" s="52" t="s">
        <v>1174</v>
      </c>
      <c r="X170" s="53" t="s">
        <v>1020</v>
      </c>
      <c r="Y170" s="53">
        <v>28.9</v>
      </c>
      <c r="Z170" s="15">
        <f t="shared" si="21"/>
        <v>462.4</v>
      </c>
      <c r="AA170" s="17" t="s">
        <v>1021</v>
      </c>
      <c r="AC170" s="13" t="s">
        <v>1275</v>
      </c>
      <c r="AD170" s="13" t="s">
        <v>1428</v>
      </c>
      <c r="AE170" s="30" t="s">
        <v>368</v>
      </c>
      <c r="AF170" s="14">
        <v>28.9</v>
      </c>
      <c r="AG170" s="15">
        <f t="shared" si="22"/>
        <v>462.4</v>
      </c>
      <c r="AH170" s="13" t="s">
        <v>1300</v>
      </c>
      <c r="AJ170" s="17" t="s">
        <v>1553</v>
      </c>
      <c r="AK170" s="24" t="s">
        <v>1555</v>
      </c>
      <c r="AL170" s="18" t="s">
        <v>1497</v>
      </c>
      <c r="AM170" s="72">
        <v>26.89</v>
      </c>
      <c r="AN170" s="15">
        <f t="shared" si="23"/>
        <v>430.24</v>
      </c>
      <c r="AO170" s="24"/>
      <c r="AQ170" s="13" t="s">
        <v>2353</v>
      </c>
      <c r="AR170" s="52" t="s">
        <v>2355</v>
      </c>
      <c r="AS170" s="14" t="s">
        <v>1586</v>
      </c>
      <c r="AT170" s="14">
        <v>35.78</v>
      </c>
      <c r="AU170" s="15">
        <f t="shared" si="24"/>
        <v>572.48</v>
      </c>
      <c r="AV170" s="13">
        <v>3</v>
      </c>
      <c r="AX170" s="13" t="s">
        <v>2475</v>
      </c>
      <c r="AY170" s="52" t="s">
        <v>2475</v>
      </c>
      <c r="AZ170" s="14" t="s">
        <v>2475</v>
      </c>
      <c r="BA170" s="14" t="s">
        <v>2475</v>
      </c>
      <c r="BB170" s="15"/>
      <c r="BC170" s="13" t="s">
        <v>2475</v>
      </c>
      <c r="BE170" s="81" t="s">
        <v>1275</v>
      </c>
      <c r="BF170" s="82" t="s">
        <v>937</v>
      </c>
      <c r="BG170" s="83" t="s">
        <v>1586</v>
      </c>
      <c r="BH170" s="83">
        <v>38.54</v>
      </c>
      <c r="BI170" s="84">
        <f t="shared" si="18"/>
        <v>0</v>
      </c>
      <c r="BJ170" s="81" t="s">
        <v>1592</v>
      </c>
      <c r="BK170" s="90"/>
      <c r="BL170" s="95"/>
      <c r="BM170" s="123"/>
      <c r="BN170" s="124"/>
      <c r="BO170" s="125" t="s">
        <v>368</v>
      </c>
      <c r="BP170" s="125"/>
      <c r="BQ170" s="126">
        <f t="shared" si="26"/>
        <v>0</v>
      </c>
      <c r="BR170" s="123"/>
      <c r="BS170" s="134"/>
    </row>
    <row r="171" spans="1:71" ht="42.75" x14ac:dyDescent="0.25">
      <c r="A171" s="16">
        <v>1654</v>
      </c>
      <c r="B171" s="16" t="s">
        <v>212</v>
      </c>
      <c r="C171" s="16"/>
      <c r="D171" s="16" t="s">
        <v>368</v>
      </c>
      <c r="E171" s="16">
        <v>27</v>
      </c>
      <c r="G171" s="17" t="s">
        <v>662</v>
      </c>
      <c r="H171" s="25" t="s">
        <v>675</v>
      </c>
      <c r="I171" s="18" t="s">
        <v>416</v>
      </c>
      <c r="J171" s="18">
        <v>28.389999999999997</v>
      </c>
      <c r="K171" s="15">
        <f t="shared" si="19"/>
        <v>766.53</v>
      </c>
      <c r="L171" s="17" t="s">
        <v>417</v>
      </c>
      <c r="M171" s="31"/>
      <c r="O171" s="44" t="s">
        <v>935</v>
      </c>
      <c r="P171" s="44" t="s">
        <v>938</v>
      </c>
      <c r="Q171" s="45" t="s">
        <v>368</v>
      </c>
      <c r="R171" s="46">
        <v>28.130000000000003</v>
      </c>
      <c r="S171" s="42">
        <f t="shared" si="20"/>
        <v>759.5100000000001</v>
      </c>
      <c r="T171" s="47" t="s">
        <v>855</v>
      </c>
      <c r="V171" s="13" t="s">
        <v>1172</v>
      </c>
      <c r="W171" s="52" t="s">
        <v>1175</v>
      </c>
      <c r="X171" s="53" t="s">
        <v>1020</v>
      </c>
      <c r="Y171" s="53">
        <v>28.9</v>
      </c>
      <c r="Z171" s="15">
        <f t="shared" si="21"/>
        <v>780.3</v>
      </c>
      <c r="AA171" s="17" t="s">
        <v>1021</v>
      </c>
      <c r="AC171" s="17" t="s">
        <v>1275</v>
      </c>
      <c r="AD171" s="17" t="s">
        <v>1429</v>
      </c>
      <c r="AE171" s="31" t="s">
        <v>368</v>
      </c>
      <c r="AF171" s="18">
        <v>28.9</v>
      </c>
      <c r="AG171" s="15">
        <f t="shared" si="22"/>
        <v>780.3</v>
      </c>
      <c r="AH171" s="13" t="s">
        <v>1300</v>
      </c>
      <c r="AJ171" s="17" t="s">
        <v>1553</v>
      </c>
      <c r="AK171" s="24" t="s">
        <v>1556</v>
      </c>
      <c r="AL171" s="18" t="s">
        <v>1497</v>
      </c>
      <c r="AM171" s="72">
        <v>26.89</v>
      </c>
      <c r="AN171" s="15">
        <f t="shared" si="23"/>
        <v>726.03</v>
      </c>
      <c r="AO171" s="24"/>
      <c r="AQ171" s="17" t="s">
        <v>2353</v>
      </c>
      <c r="AR171" s="62" t="s">
        <v>2356</v>
      </c>
      <c r="AS171" s="18" t="s">
        <v>1586</v>
      </c>
      <c r="AT171" s="18">
        <v>35.78</v>
      </c>
      <c r="AU171" s="15">
        <f t="shared" si="24"/>
        <v>966.06000000000006</v>
      </c>
      <c r="AV171" s="17">
        <v>3</v>
      </c>
      <c r="AX171" s="17" t="s">
        <v>2475</v>
      </c>
      <c r="AY171" s="62" t="s">
        <v>2475</v>
      </c>
      <c r="AZ171" s="18" t="s">
        <v>2475</v>
      </c>
      <c r="BA171" s="18" t="s">
        <v>2475</v>
      </c>
      <c r="BB171" s="15"/>
      <c r="BC171" s="17" t="s">
        <v>2475</v>
      </c>
      <c r="BE171" s="85" t="s">
        <v>1275</v>
      </c>
      <c r="BF171" s="86" t="s">
        <v>938</v>
      </c>
      <c r="BG171" s="87" t="s">
        <v>1586</v>
      </c>
      <c r="BH171" s="87">
        <v>38.54</v>
      </c>
      <c r="BI171" s="84">
        <f t="shared" si="18"/>
        <v>0</v>
      </c>
      <c r="BJ171" s="85" t="s">
        <v>1592</v>
      </c>
      <c r="BK171" s="90"/>
      <c r="BL171" s="95"/>
      <c r="BM171" s="127"/>
      <c r="BN171" s="128"/>
      <c r="BO171" s="129" t="s">
        <v>368</v>
      </c>
      <c r="BP171" s="129"/>
      <c r="BQ171" s="126">
        <f t="shared" si="26"/>
        <v>0</v>
      </c>
      <c r="BR171" s="127"/>
      <c r="BS171" s="134"/>
    </row>
    <row r="172" spans="1:71" ht="28.5" x14ac:dyDescent="0.25">
      <c r="A172" s="12">
        <v>1656</v>
      </c>
      <c r="B172" s="12" t="s">
        <v>213</v>
      </c>
      <c r="C172" s="12"/>
      <c r="D172" s="12" t="s">
        <v>368</v>
      </c>
      <c r="E172" s="12">
        <v>200</v>
      </c>
      <c r="G172" s="13" t="s">
        <v>676</v>
      </c>
      <c r="H172" s="24" t="s">
        <v>677</v>
      </c>
      <c r="I172" s="14" t="s">
        <v>416</v>
      </c>
      <c r="J172" s="14">
        <v>2.721705572139304</v>
      </c>
      <c r="K172" s="15">
        <f t="shared" si="19"/>
        <v>544.34111442786082</v>
      </c>
      <c r="L172" s="13" t="s">
        <v>417</v>
      </c>
      <c r="M172" s="30"/>
      <c r="O172" s="39" t="s">
        <v>939</v>
      </c>
      <c r="P172" s="39" t="s">
        <v>940</v>
      </c>
      <c r="Q172" s="40" t="s">
        <v>368</v>
      </c>
      <c r="R172" s="41">
        <v>2.4899999999999998</v>
      </c>
      <c r="S172" s="42">
        <f t="shared" si="20"/>
        <v>497.99999999999994</v>
      </c>
      <c r="T172" s="43" t="s">
        <v>807</v>
      </c>
      <c r="V172" s="13" t="s">
        <v>1176</v>
      </c>
      <c r="W172" s="52" t="s">
        <v>1177</v>
      </c>
      <c r="X172" s="53" t="s">
        <v>1020</v>
      </c>
      <c r="Y172" s="53">
        <v>3.3</v>
      </c>
      <c r="Z172" s="15">
        <f t="shared" si="21"/>
        <v>660</v>
      </c>
      <c r="AA172" s="17" t="s">
        <v>1021</v>
      </c>
      <c r="AC172" s="13" t="s">
        <v>1213</v>
      </c>
      <c r="AD172" s="24" t="s">
        <v>1430</v>
      </c>
      <c r="AE172" s="64" t="s">
        <v>368</v>
      </c>
      <c r="AF172" s="14">
        <v>2.76</v>
      </c>
      <c r="AG172" s="15">
        <f t="shared" si="22"/>
        <v>552</v>
      </c>
      <c r="AH172" s="13" t="s">
        <v>1300</v>
      </c>
      <c r="AJ172" s="13" t="s">
        <v>1504</v>
      </c>
      <c r="AK172" s="24">
        <v>699901</v>
      </c>
      <c r="AL172" s="14" t="s">
        <v>1497</v>
      </c>
      <c r="AM172" s="73">
        <v>2.29</v>
      </c>
      <c r="AN172" s="15">
        <f t="shared" si="23"/>
        <v>458</v>
      </c>
      <c r="AO172" s="24"/>
      <c r="AQ172" s="13" t="s">
        <v>1213</v>
      </c>
      <c r="AR172" s="52" t="s">
        <v>2357</v>
      </c>
      <c r="AS172" s="14" t="s">
        <v>1586</v>
      </c>
      <c r="AT172" s="14">
        <v>2.65</v>
      </c>
      <c r="AU172" s="15">
        <f t="shared" si="24"/>
        <v>530</v>
      </c>
      <c r="AV172" s="13">
        <v>3</v>
      </c>
      <c r="AX172" s="13" t="s">
        <v>2475</v>
      </c>
      <c r="AY172" s="52" t="s">
        <v>2475</v>
      </c>
      <c r="AZ172" s="14" t="s">
        <v>2475</v>
      </c>
      <c r="BA172" s="14" t="s">
        <v>2475</v>
      </c>
      <c r="BB172" s="15"/>
      <c r="BC172" s="13" t="s">
        <v>2475</v>
      </c>
      <c r="BE172" s="81" t="s">
        <v>1213</v>
      </c>
      <c r="BF172" s="82" t="s">
        <v>1430</v>
      </c>
      <c r="BG172" s="83" t="s">
        <v>1586</v>
      </c>
      <c r="BH172" s="83">
        <v>3.32</v>
      </c>
      <c r="BI172" s="84">
        <f t="shared" si="18"/>
        <v>0</v>
      </c>
      <c r="BJ172" s="81" t="s">
        <v>1592</v>
      </c>
      <c r="BK172" s="90"/>
      <c r="BL172" s="95"/>
      <c r="BM172" s="123"/>
      <c r="BN172" s="124"/>
      <c r="BO172" s="125" t="s">
        <v>368</v>
      </c>
      <c r="BP172" s="125"/>
      <c r="BQ172" s="126">
        <f t="shared" si="26"/>
        <v>0</v>
      </c>
      <c r="BR172" s="123"/>
      <c r="BS172" s="134"/>
    </row>
    <row r="173" spans="1:71" ht="28.5" x14ac:dyDescent="0.25">
      <c r="A173" s="16">
        <v>1665</v>
      </c>
      <c r="B173" s="16" t="s">
        <v>214</v>
      </c>
      <c r="C173" s="16"/>
      <c r="D173" s="16" t="s">
        <v>368</v>
      </c>
      <c r="E173" s="16">
        <v>110</v>
      </c>
      <c r="G173" s="17" t="s">
        <v>490</v>
      </c>
      <c r="H173" s="25" t="s">
        <v>678</v>
      </c>
      <c r="I173" s="18" t="s">
        <v>416</v>
      </c>
      <c r="J173" s="18">
        <v>7.29</v>
      </c>
      <c r="K173" s="15">
        <f t="shared" si="19"/>
        <v>801.9</v>
      </c>
      <c r="L173" s="17" t="s">
        <v>417</v>
      </c>
      <c r="M173" s="31"/>
      <c r="O173" s="44" t="s">
        <v>887</v>
      </c>
      <c r="P173" s="44">
        <v>5808</v>
      </c>
      <c r="Q173" s="45" t="s">
        <v>368</v>
      </c>
      <c r="R173" s="46">
        <v>9.19</v>
      </c>
      <c r="S173" s="42">
        <f t="shared" si="20"/>
        <v>1010.9</v>
      </c>
      <c r="T173" s="47" t="s">
        <v>807</v>
      </c>
      <c r="V173" s="13" t="s">
        <v>1035</v>
      </c>
      <c r="W173" s="52" t="s">
        <v>1178</v>
      </c>
      <c r="X173" s="53" t="s">
        <v>1020</v>
      </c>
      <c r="Y173" s="53">
        <v>7.92</v>
      </c>
      <c r="Z173" s="15">
        <f t="shared" si="21"/>
        <v>871.2</v>
      </c>
      <c r="AA173" s="17" t="s">
        <v>1021</v>
      </c>
      <c r="AC173" s="17" t="s">
        <v>1213</v>
      </c>
      <c r="AD173" s="25">
        <v>845211</v>
      </c>
      <c r="AE173" s="65" t="s">
        <v>368</v>
      </c>
      <c r="AF173" s="18">
        <v>7.9</v>
      </c>
      <c r="AG173" s="15">
        <f t="shared" si="22"/>
        <v>869</v>
      </c>
      <c r="AH173" s="13" t="s">
        <v>1300</v>
      </c>
      <c r="AJ173" s="13" t="s">
        <v>1504</v>
      </c>
      <c r="AK173" s="24">
        <v>779500</v>
      </c>
      <c r="AL173" s="14" t="s">
        <v>1497</v>
      </c>
      <c r="AM173" s="72">
        <v>6.99</v>
      </c>
      <c r="AN173" s="15">
        <f t="shared" si="23"/>
        <v>768.9</v>
      </c>
      <c r="AO173" s="24"/>
      <c r="AQ173" s="17" t="s">
        <v>1039</v>
      </c>
      <c r="AR173" s="62" t="s">
        <v>2358</v>
      </c>
      <c r="AS173" s="18" t="s">
        <v>1586</v>
      </c>
      <c r="AT173" s="18">
        <v>7.99</v>
      </c>
      <c r="AU173" s="15">
        <f t="shared" si="24"/>
        <v>878.9</v>
      </c>
      <c r="AV173" s="17">
        <v>3</v>
      </c>
      <c r="AX173" s="17" t="s">
        <v>2475</v>
      </c>
      <c r="AY173" s="62" t="s">
        <v>2475</v>
      </c>
      <c r="AZ173" s="18" t="s">
        <v>2475</v>
      </c>
      <c r="BA173" s="18" t="s">
        <v>2475</v>
      </c>
      <c r="BB173" s="15"/>
      <c r="BC173" s="17" t="s">
        <v>2475</v>
      </c>
      <c r="BE173" s="85" t="s">
        <v>411</v>
      </c>
      <c r="BF173" s="86" t="s">
        <v>1753</v>
      </c>
      <c r="BG173" s="87" t="s">
        <v>1586</v>
      </c>
      <c r="BH173" s="87">
        <v>12.23</v>
      </c>
      <c r="BI173" s="84">
        <f t="shared" si="18"/>
        <v>0</v>
      </c>
      <c r="BJ173" s="85" t="s">
        <v>1592</v>
      </c>
      <c r="BK173" s="90"/>
      <c r="BL173" s="95"/>
      <c r="BM173" s="127"/>
      <c r="BN173" s="128"/>
      <c r="BO173" s="129" t="s">
        <v>368</v>
      </c>
      <c r="BP173" s="129"/>
      <c r="BQ173" s="126">
        <f t="shared" si="26"/>
        <v>0</v>
      </c>
      <c r="BR173" s="127"/>
      <c r="BS173" s="134"/>
    </row>
    <row r="174" spans="1:71" ht="28.5" x14ac:dyDescent="0.25">
      <c r="A174" s="12">
        <v>1666</v>
      </c>
      <c r="B174" s="12" t="s">
        <v>215</v>
      </c>
      <c r="C174" s="12"/>
      <c r="D174" s="12" t="s">
        <v>368</v>
      </c>
      <c r="E174" s="12">
        <v>36</v>
      </c>
      <c r="G174" s="13" t="s">
        <v>490</v>
      </c>
      <c r="H174" s="24" t="s">
        <v>679</v>
      </c>
      <c r="I174" s="14" t="s">
        <v>416</v>
      </c>
      <c r="J174" s="14">
        <v>7.09</v>
      </c>
      <c r="K174" s="15">
        <f t="shared" si="19"/>
        <v>255.24</v>
      </c>
      <c r="L174" s="13" t="s">
        <v>417</v>
      </c>
      <c r="M174" s="30"/>
      <c r="O174" s="39" t="s">
        <v>887</v>
      </c>
      <c r="P174" s="39">
        <v>5801</v>
      </c>
      <c r="Q174" s="40" t="s">
        <v>368</v>
      </c>
      <c r="R174" s="41">
        <v>8.7999999999999989</v>
      </c>
      <c r="S174" s="42">
        <f t="shared" si="20"/>
        <v>316.79999999999995</v>
      </c>
      <c r="T174" s="43" t="s">
        <v>807</v>
      </c>
      <c r="V174" s="13" t="s">
        <v>1035</v>
      </c>
      <c r="W174" s="52" t="s">
        <v>1179</v>
      </c>
      <c r="X174" s="53" t="s">
        <v>1020</v>
      </c>
      <c r="Y174" s="53">
        <v>7.99</v>
      </c>
      <c r="Z174" s="15">
        <f t="shared" si="21"/>
        <v>287.64</v>
      </c>
      <c r="AA174" s="17" t="s">
        <v>1021</v>
      </c>
      <c r="AC174" s="13" t="s">
        <v>1213</v>
      </c>
      <c r="AD174" s="24">
        <v>845231</v>
      </c>
      <c r="AE174" s="64" t="s">
        <v>368</v>
      </c>
      <c r="AF174" s="14">
        <v>7.9</v>
      </c>
      <c r="AG174" s="15">
        <f t="shared" si="22"/>
        <v>284.40000000000003</v>
      </c>
      <c r="AH174" s="13" t="s">
        <v>1300</v>
      </c>
      <c r="AJ174" s="13" t="s">
        <v>1504</v>
      </c>
      <c r="AK174" s="24">
        <v>779502</v>
      </c>
      <c r="AL174" s="14" t="s">
        <v>1497</v>
      </c>
      <c r="AM174" s="73">
        <v>6.99</v>
      </c>
      <c r="AN174" s="15">
        <f t="shared" si="23"/>
        <v>251.64000000000001</v>
      </c>
      <c r="AO174" s="24"/>
      <c r="AQ174" s="13" t="s">
        <v>1039</v>
      </c>
      <c r="AR174" s="52" t="s">
        <v>2359</v>
      </c>
      <c r="AS174" s="14" t="s">
        <v>1586</v>
      </c>
      <c r="AT174" s="14">
        <v>9.33</v>
      </c>
      <c r="AU174" s="15">
        <f t="shared" si="24"/>
        <v>335.88</v>
      </c>
      <c r="AV174" s="13">
        <v>3</v>
      </c>
      <c r="AX174" s="13" t="s">
        <v>2475</v>
      </c>
      <c r="AY174" s="52" t="s">
        <v>2475</v>
      </c>
      <c r="AZ174" s="14" t="s">
        <v>2475</v>
      </c>
      <c r="BA174" s="14" t="s">
        <v>2475</v>
      </c>
      <c r="BB174" s="15"/>
      <c r="BC174" s="13" t="s">
        <v>2475</v>
      </c>
      <c r="BE174" s="81" t="s">
        <v>1275</v>
      </c>
      <c r="BF174" s="82" t="s">
        <v>1754</v>
      </c>
      <c r="BG174" s="83" t="s">
        <v>1586</v>
      </c>
      <c r="BH174" s="83">
        <v>19.399999999999999</v>
      </c>
      <c r="BI174" s="84">
        <f t="shared" si="18"/>
        <v>0</v>
      </c>
      <c r="BJ174" s="81" t="s">
        <v>1592</v>
      </c>
      <c r="BK174" s="90"/>
      <c r="BL174" s="95"/>
      <c r="BM174" s="123"/>
      <c r="BN174" s="124"/>
      <c r="BO174" s="125" t="s">
        <v>368</v>
      </c>
      <c r="BP174" s="125"/>
      <c r="BQ174" s="126">
        <f t="shared" si="26"/>
        <v>0</v>
      </c>
      <c r="BR174" s="123"/>
      <c r="BS174" s="134"/>
    </row>
    <row r="175" spans="1:71" ht="28.5" x14ac:dyDescent="0.25">
      <c r="A175" s="16">
        <v>1667</v>
      </c>
      <c r="B175" s="16" t="s">
        <v>216</v>
      </c>
      <c r="C175" s="16"/>
      <c r="D175" s="16" t="s">
        <v>368</v>
      </c>
      <c r="E175" s="16">
        <v>24</v>
      </c>
      <c r="G175" s="17" t="s">
        <v>490</v>
      </c>
      <c r="H175" s="25" t="s">
        <v>680</v>
      </c>
      <c r="I175" s="18" t="s">
        <v>416</v>
      </c>
      <c r="J175" s="18">
        <v>7.29</v>
      </c>
      <c r="K175" s="15">
        <f t="shared" si="19"/>
        <v>174.96</v>
      </c>
      <c r="L175" s="17" t="s">
        <v>417</v>
      </c>
      <c r="M175" s="31"/>
      <c r="O175" s="44" t="s">
        <v>887</v>
      </c>
      <c r="P175" s="44">
        <v>5804</v>
      </c>
      <c r="Q175" s="45" t="s">
        <v>368</v>
      </c>
      <c r="R175" s="46">
        <v>8.7999999999999989</v>
      </c>
      <c r="S175" s="42">
        <f t="shared" si="20"/>
        <v>211.2</v>
      </c>
      <c r="T175" s="47" t="s">
        <v>807</v>
      </c>
      <c r="V175" s="13" t="s">
        <v>1035</v>
      </c>
      <c r="W175" s="52" t="s">
        <v>1180</v>
      </c>
      <c r="X175" s="53" t="s">
        <v>1020</v>
      </c>
      <c r="Y175" s="53">
        <v>7.99</v>
      </c>
      <c r="Z175" s="15">
        <f t="shared" si="21"/>
        <v>191.76</v>
      </c>
      <c r="AA175" s="17" t="s">
        <v>1021</v>
      </c>
      <c r="AC175" s="17" t="s">
        <v>1213</v>
      </c>
      <c r="AD175" s="25">
        <v>845221</v>
      </c>
      <c r="AE175" s="65" t="s">
        <v>368</v>
      </c>
      <c r="AF175" s="18">
        <v>7.9</v>
      </c>
      <c r="AG175" s="15">
        <f t="shared" si="22"/>
        <v>189.60000000000002</v>
      </c>
      <c r="AH175" s="13" t="s">
        <v>1300</v>
      </c>
      <c r="AJ175" s="13" t="s">
        <v>1504</v>
      </c>
      <c r="AK175" s="24">
        <v>779501</v>
      </c>
      <c r="AL175" s="14" t="s">
        <v>1497</v>
      </c>
      <c r="AM175" s="72">
        <v>6.99</v>
      </c>
      <c r="AN175" s="15">
        <f t="shared" si="23"/>
        <v>167.76</v>
      </c>
      <c r="AO175" s="24"/>
      <c r="AQ175" s="17" t="s">
        <v>1039</v>
      </c>
      <c r="AR175" s="62" t="s">
        <v>2360</v>
      </c>
      <c r="AS175" s="18" t="s">
        <v>1586</v>
      </c>
      <c r="AT175" s="18">
        <v>7.99</v>
      </c>
      <c r="AU175" s="15">
        <f t="shared" si="24"/>
        <v>191.76</v>
      </c>
      <c r="AV175" s="17">
        <v>3</v>
      </c>
      <c r="AX175" s="17" t="s">
        <v>2475</v>
      </c>
      <c r="AY175" s="62" t="s">
        <v>2475</v>
      </c>
      <c r="AZ175" s="18" t="s">
        <v>2475</v>
      </c>
      <c r="BA175" s="18" t="s">
        <v>2475</v>
      </c>
      <c r="BB175" s="15"/>
      <c r="BC175" s="17" t="s">
        <v>2475</v>
      </c>
      <c r="BE175" s="85" t="s">
        <v>1275</v>
      </c>
      <c r="BF175" s="86" t="s">
        <v>1755</v>
      </c>
      <c r="BG175" s="87" t="s">
        <v>1586</v>
      </c>
      <c r="BH175" s="87">
        <v>15.55</v>
      </c>
      <c r="BI175" s="84">
        <f t="shared" si="18"/>
        <v>0</v>
      </c>
      <c r="BJ175" s="85" t="s">
        <v>1592</v>
      </c>
      <c r="BK175" s="90"/>
      <c r="BL175" s="95"/>
      <c r="BM175" s="127"/>
      <c r="BN175" s="128"/>
      <c r="BO175" s="129" t="s">
        <v>368</v>
      </c>
      <c r="BP175" s="129"/>
      <c r="BQ175" s="126">
        <f t="shared" si="26"/>
        <v>0</v>
      </c>
      <c r="BR175" s="127"/>
      <c r="BS175" s="134"/>
    </row>
    <row r="176" spans="1:71" ht="28.5" x14ac:dyDescent="0.25">
      <c r="A176" s="12">
        <v>1668</v>
      </c>
      <c r="B176" s="12" t="s">
        <v>217</v>
      </c>
      <c r="C176" s="12" t="s">
        <v>180</v>
      </c>
      <c r="D176" s="12" t="s">
        <v>368</v>
      </c>
      <c r="E176" s="12">
        <v>10</v>
      </c>
      <c r="G176" s="13" t="s">
        <v>490</v>
      </c>
      <c r="H176" s="24" t="s">
        <v>681</v>
      </c>
      <c r="I176" s="14" t="s">
        <v>416</v>
      </c>
      <c r="J176" s="14">
        <v>0.48</v>
      </c>
      <c r="K176" s="15">
        <f t="shared" si="19"/>
        <v>4.8</v>
      </c>
      <c r="L176" s="13" t="s">
        <v>417</v>
      </c>
      <c r="M176" s="30"/>
      <c r="O176" s="39" t="s">
        <v>835</v>
      </c>
      <c r="P176" s="39" t="s">
        <v>941</v>
      </c>
      <c r="Q176" s="40" t="s">
        <v>368</v>
      </c>
      <c r="R176" s="41">
        <v>0.9</v>
      </c>
      <c r="S176" s="42">
        <f t="shared" si="20"/>
        <v>9</v>
      </c>
      <c r="T176" s="43" t="s">
        <v>807</v>
      </c>
      <c r="V176" s="13" t="s">
        <v>1181</v>
      </c>
      <c r="W176" s="52" t="s">
        <v>1182</v>
      </c>
      <c r="X176" s="53" t="s">
        <v>1050</v>
      </c>
      <c r="Y176" s="53">
        <v>0.98</v>
      </c>
      <c r="Z176" s="15">
        <f t="shared" si="21"/>
        <v>9.8000000000000007</v>
      </c>
      <c r="AA176" s="17" t="s">
        <v>1021</v>
      </c>
      <c r="AC176" s="13" t="s">
        <v>1398</v>
      </c>
      <c r="AD176" s="24" t="s">
        <v>1431</v>
      </c>
      <c r="AE176" s="64" t="s">
        <v>368</v>
      </c>
      <c r="AF176" s="14">
        <v>0.83</v>
      </c>
      <c r="AG176" s="15">
        <f t="shared" si="22"/>
        <v>8.2999999999999989</v>
      </c>
      <c r="AH176" s="13" t="s">
        <v>1300</v>
      </c>
      <c r="AJ176" s="13" t="s">
        <v>1504</v>
      </c>
      <c r="AK176" s="24">
        <v>739920</v>
      </c>
      <c r="AL176" s="14" t="s">
        <v>1497</v>
      </c>
      <c r="AM176" s="73">
        <v>0.54</v>
      </c>
      <c r="AN176" s="15">
        <f t="shared" si="23"/>
        <v>5.4</v>
      </c>
      <c r="AO176" s="24"/>
      <c r="AQ176" s="13" t="s">
        <v>1181</v>
      </c>
      <c r="AR176" s="52" t="s">
        <v>2361</v>
      </c>
      <c r="AS176" s="14" t="s">
        <v>2362</v>
      </c>
      <c r="AT176" s="14">
        <v>0.57999999999999996</v>
      </c>
      <c r="AU176" s="15">
        <f t="shared" si="24"/>
        <v>5.8</v>
      </c>
      <c r="AV176" s="13">
        <v>3</v>
      </c>
      <c r="AX176" s="13" t="s">
        <v>2475</v>
      </c>
      <c r="AY176" s="52" t="s">
        <v>2475</v>
      </c>
      <c r="AZ176" s="14" t="s">
        <v>2475</v>
      </c>
      <c r="BA176" s="14" t="s">
        <v>2475</v>
      </c>
      <c r="BB176" s="15"/>
      <c r="BC176" s="13" t="s">
        <v>2475</v>
      </c>
      <c r="BE176" s="81" t="s">
        <v>1639</v>
      </c>
      <c r="BF176" s="82" t="s">
        <v>1756</v>
      </c>
      <c r="BG176" s="83" t="s">
        <v>1677</v>
      </c>
      <c r="BH176" s="83">
        <v>17.510000000000002</v>
      </c>
      <c r="BI176" s="84">
        <f t="shared" si="18"/>
        <v>0</v>
      </c>
      <c r="BJ176" s="81" t="s">
        <v>1592</v>
      </c>
      <c r="BK176" s="90"/>
      <c r="BL176" s="95"/>
      <c r="BM176" s="123"/>
      <c r="BN176" s="124"/>
      <c r="BO176" s="125" t="s">
        <v>368</v>
      </c>
      <c r="BP176" s="125"/>
      <c r="BQ176" s="126">
        <f t="shared" si="26"/>
        <v>0</v>
      </c>
      <c r="BR176" s="123"/>
      <c r="BS176" s="134"/>
    </row>
    <row r="177" spans="1:71" ht="28.5" x14ac:dyDescent="0.25">
      <c r="A177" s="16">
        <v>1670</v>
      </c>
      <c r="B177" s="16" t="s">
        <v>218</v>
      </c>
      <c r="C177" s="16"/>
      <c r="D177" s="16" t="s">
        <v>370</v>
      </c>
      <c r="E177" s="16">
        <v>6</v>
      </c>
      <c r="G177" s="17" t="s">
        <v>645</v>
      </c>
      <c r="H177" s="25" t="s">
        <v>682</v>
      </c>
      <c r="I177" s="18" t="s">
        <v>416</v>
      </c>
      <c r="J177" s="18">
        <v>104.79521276595744</v>
      </c>
      <c r="K177" s="15">
        <f t="shared" si="19"/>
        <v>628.77127659574467</v>
      </c>
      <c r="L177" s="17" t="s">
        <v>417</v>
      </c>
      <c r="M177" s="31" t="s">
        <v>683</v>
      </c>
      <c r="O177" s="44" t="s">
        <v>901</v>
      </c>
      <c r="P177" s="44" t="s">
        <v>942</v>
      </c>
      <c r="Q177" s="45" t="s">
        <v>370</v>
      </c>
      <c r="R177" s="46">
        <v>118.51</v>
      </c>
      <c r="S177" s="42">
        <f t="shared" si="20"/>
        <v>711.06000000000006</v>
      </c>
      <c r="T177" s="47" t="s">
        <v>807</v>
      </c>
      <c r="V177" s="13" t="s">
        <v>1035</v>
      </c>
      <c r="W177" s="52" t="s">
        <v>1183</v>
      </c>
      <c r="X177" s="53" t="s">
        <v>1050</v>
      </c>
      <c r="Y177" s="53">
        <v>71.25</v>
      </c>
      <c r="Z177" s="15">
        <f t="shared" si="21"/>
        <v>427.5</v>
      </c>
      <c r="AA177" s="17" t="s">
        <v>1021</v>
      </c>
      <c r="AC177" s="17" t="s">
        <v>901</v>
      </c>
      <c r="AD177" s="25" t="s">
        <v>1432</v>
      </c>
      <c r="AE177" s="65" t="s">
        <v>370</v>
      </c>
      <c r="AF177" s="18">
        <v>155</v>
      </c>
      <c r="AG177" s="15">
        <f t="shared" si="22"/>
        <v>930</v>
      </c>
      <c r="AH177" s="13" t="s">
        <v>1300</v>
      </c>
      <c r="AJ177" s="13" t="s">
        <v>1504</v>
      </c>
      <c r="AK177" s="24">
        <v>799915</v>
      </c>
      <c r="AL177" s="18" t="s">
        <v>1550</v>
      </c>
      <c r="AM177" s="72">
        <v>57.69</v>
      </c>
      <c r="AN177" s="15">
        <f t="shared" si="23"/>
        <v>346.14</v>
      </c>
      <c r="AO177" s="24"/>
      <c r="AQ177" s="17" t="s">
        <v>1035</v>
      </c>
      <c r="AR177" s="62" t="s">
        <v>2363</v>
      </c>
      <c r="AS177" s="18" t="s">
        <v>2364</v>
      </c>
      <c r="AT177" s="18">
        <v>77.75</v>
      </c>
      <c r="AU177" s="15">
        <f t="shared" si="24"/>
        <v>466.5</v>
      </c>
      <c r="AV177" s="17">
        <v>3</v>
      </c>
      <c r="AX177" s="17" t="s">
        <v>2475</v>
      </c>
      <c r="AY177" s="62" t="s">
        <v>2475</v>
      </c>
      <c r="AZ177" s="18" t="s">
        <v>2475</v>
      </c>
      <c r="BA177" s="18" t="s">
        <v>2475</v>
      </c>
      <c r="BB177" s="15"/>
      <c r="BC177" s="17" t="s">
        <v>2475</v>
      </c>
      <c r="BE177" s="85" t="s">
        <v>1022</v>
      </c>
      <c r="BF177" s="86" t="s">
        <v>1757</v>
      </c>
      <c r="BG177" s="87" t="s">
        <v>1586</v>
      </c>
      <c r="BH177" s="87">
        <v>10.86</v>
      </c>
      <c r="BI177" s="84">
        <f t="shared" si="18"/>
        <v>0</v>
      </c>
      <c r="BJ177" s="85" t="s">
        <v>1592</v>
      </c>
      <c r="BK177" s="90"/>
      <c r="BL177" s="95"/>
      <c r="BM177" s="127"/>
      <c r="BN177" s="128"/>
      <c r="BO177" s="129" t="s">
        <v>370</v>
      </c>
      <c r="BP177" s="129"/>
      <c r="BQ177" s="126">
        <f t="shared" si="26"/>
        <v>0</v>
      </c>
      <c r="BR177" s="127"/>
      <c r="BS177" s="134"/>
    </row>
    <row r="178" spans="1:71" ht="28.5" x14ac:dyDescent="0.25">
      <c r="A178" s="12">
        <v>1671</v>
      </c>
      <c r="B178" s="12" t="s">
        <v>346</v>
      </c>
      <c r="C178" s="12"/>
      <c r="D178" s="12" t="s">
        <v>370</v>
      </c>
      <c r="E178" s="12">
        <v>7</v>
      </c>
      <c r="G178" s="13" t="s">
        <v>645</v>
      </c>
      <c r="H178" s="24" t="s">
        <v>684</v>
      </c>
      <c r="I178" s="14" t="s">
        <v>416</v>
      </c>
      <c r="J178" s="14">
        <v>106.41544117647058</v>
      </c>
      <c r="K178" s="15">
        <f t="shared" si="19"/>
        <v>744.90808823529403</v>
      </c>
      <c r="L178" s="13" t="s">
        <v>417</v>
      </c>
      <c r="M178" s="30" t="s">
        <v>685</v>
      </c>
      <c r="O178" s="39" t="s">
        <v>901</v>
      </c>
      <c r="P178" s="39" t="s">
        <v>943</v>
      </c>
      <c r="Q178" s="40" t="s">
        <v>370</v>
      </c>
      <c r="R178" s="41">
        <v>118.51</v>
      </c>
      <c r="S178" s="42">
        <f t="shared" si="20"/>
        <v>829.57</v>
      </c>
      <c r="T178" s="43" t="s">
        <v>807</v>
      </c>
      <c r="V178" s="13" t="s">
        <v>1035</v>
      </c>
      <c r="W178" s="52" t="s">
        <v>1184</v>
      </c>
      <c r="X178" s="53" t="s">
        <v>1050</v>
      </c>
      <c r="Y178" s="53">
        <v>71.25</v>
      </c>
      <c r="Z178" s="15">
        <f t="shared" si="21"/>
        <v>498.75</v>
      </c>
      <c r="AA178" s="17" t="s">
        <v>1021</v>
      </c>
      <c r="AC178" s="13" t="s">
        <v>901</v>
      </c>
      <c r="AD178" s="24" t="s">
        <v>1433</v>
      </c>
      <c r="AE178" s="64" t="s">
        <v>370</v>
      </c>
      <c r="AF178" s="14">
        <v>155</v>
      </c>
      <c r="AG178" s="15">
        <f t="shared" si="22"/>
        <v>1085</v>
      </c>
      <c r="AH178" s="13" t="s">
        <v>1300</v>
      </c>
      <c r="AJ178" s="13" t="s">
        <v>1504</v>
      </c>
      <c r="AK178" s="24">
        <v>799910</v>
      </c>
      <c r="AL178" s="18" t="s">
        <v>1550</v>
      </c>
      <c r="AM178" s="73">
        <v>57.69</v>
      </c>
      <c r="AN178" s="15">
        <f t="shared" si="23"/>
        <v>403.83</v>
      </c>
      <c r="AO178" s="24"/>
      <c r="AQ178" s="13" t="s">
        <v>1035</v>
      </c>
      <c r="AR178" s="52" t="s">
        <v>2365</v>
      </c>
      <c r="AS178" s="14" t="s">
        <v>2364</v>
      </c>
      <c r="AT178" s="14">
        <v>77.75</v>
      </c>
      <c r="AU178" s="15">
        <f t="shared" si="24"/>
        <v>544.25</v>
      </c>
      <c r="AV178" s="13">
        <v>3</v>
      </c>
      <c r="AX178" s="13" t="s">
        <v>2475</v>
      </c>
      <c r="AY178" s="52" t="s">
        <v>2475</v>
      </c>
      <c r="AZ178" s="14" t="s">
        <v>2475</v>
      </c>
      <c r="BA178" s="14" t="s">
        <v>2475</v>
      </c>
      <c r="BB178" s="15"/>
      <c r="BC178" s="13" t="s">
        <v>2475</v>
      </c>
      <c r="BE178" s="81" t="s">
        <v>1614</v>
      </c>
      <c r="BF178" s="82" t="s">
        <v>1758</v>
      </c>
      <c r="BG178" s="83" t="s">
        <v>1586</v>
      </c>
      <c r="BH178" s="83">
        <v>10.35</v>
      </c>
      <c r="BI178" s="84">
        <f t="shared" si="18"/>
        <v>0</v>
      </c>
      <c r="BJ178" s="81" t="s">
        <v>1696</v>
      </c>
      <c r="BK178" s="90"/>
      <c r="BL178" s="95"/>
      <c r="BM178" s="123"/>
      <c r="BN178" s="124"/>
      <c r="BO178" s="125" t="s">
        <v>370</v>
      </c>
      <c r="BP178" s="125"/>
      <c r="BQ178" s="126">
        <f t="shared" si="26"/>
        <v>0</v>
      </c>
      <c r="BR178" s="123"/>
      <c r="BS178" s="134"/>
    </row>
    <row r="179" spans="1:71" x14ac:dyDescent="0.25">
      <c r="A179" s="16">
        <v>1690</v>
      </c>
      <c r="B179" s="16" t="s">
        <v>219</v>
      </c>
      <c r="C179" s="16" t="s">
        <v>220</v>
      </c>
      <c r="D179" s="16" t="s">
        <v>368</v>
      </c>
      <c r="E179" s="16">
        <v>1</v>
      </c>
      <c r="G179" s="17" t="s">
        <v>686</v>
      </c>
      <c r="H179" s="25" t="s">
        <v>687</v>
      </c>
      <c r="I179" s="18" t="s">
        <v>416</v>
      </c>
      <c r="J179" s="18">
        <v>224</v>
      </c>
      <c r="K179" s="15">
        <f t="shared" si="19"/>
        <v>224</v>
      </c>
      <c r="L179" s="17" t="s">
        <v>417</v>
      </c>
      <c r="M179" s="31"/>
      <c r="O179" s="44" t="s">
        <v>944</v>
      </c>
      <c r="P179" s="44" t="s">
        <v>945</v>
      </c>
      <c r="Q179" s="45" t="s">
        <v>368</v>
      </c>
      <c r="R179" s="46">
        <v>291.05</v>
      </c>
      <c r="S179" s="42">
        <f t="shared" si="20"/>
        <v>291.05</v>
      </c>
      <c r="T179" s="47" t="s">
        <v>853</v>
      </c>
      <c r="V179" s="13" t="s">
        <v>1185</v>
      </c>
      <c r="W179" s="52" t="s">
        <v>1186</v>
      </c>
      <c r="X179" s="53" t="s">
        <v>1020</v>
      </c>
      <c r="Y179" s="53">
        <v>288.5</v>
      </c>
      <c r="Z179" s="15">
        <f t="shared" si="21"/>
        <v>288.5</v>
      </c>
      <c r="AA179" s="17" t="s">
        <v>1021</v>
      </c>
      <c r="AC179" s="17" t="s">
        <v>1434</v>
      </c>
      <c r="AD179" s="25" t="s">
        <v>1435</v>
      </c>
      <c r="AE179" s="65" t="s">
        <v>368</v>
      </c>
      <c r="AF179" s="18">
        <v>215</v>
      </c>
      <c r="AG179" s="15">
        <f t="shared" si="22"/>
        <v>215</v>
      </c>
      <c r="AH179" s="13" t="s">
        <v>1300</v>
      </c>
      <c r="AJ179" s="13" t="s">
        <v>1504</v>
      </c>
      <c r="AK179" s="24">
        <v>554406</v>
      </c>
      <c r="AL179" s="18" t="s">
        <v>1497</v>
      </c>
      <c r="AM179" s="72">
        <v>139</v>
      </c>
      <c r="AN179" s="15">
        <f t="shared" si="23"/>
        <v>139</v>
      </c>
      <c r="AO179" s="24"/>
      <c r="AQ179" s="17" t="s">
        <v>944</v>
      </c>
      <c r="AR179" s="62" t="s">
        <v>2366</v>
      </c>
      <c r="AS179" s="18" t="s">
        <v>1586</v>
      </c>
      <c r="AT179" s="18">
        <v>171.3</v>
      </c>
      <c r="AU179" s="15">
        <f t="shared" si="24"/>
        <v>171.3</v>
      </c>
      <c r="AV179" s="17">
        <v>7</v>
      </c>
      <c r="AX179" s="17" t="s">
        <v>2475</v>
      </c>
      <c r="AY179" s="62" t="s">
        <v>2475</v>
      </c>
      <c r="AZ179" s="18" t="s">
        <v>2475</v>
      </c>
      <c r="BA179" s="18" t="s">
        <v>2475</v>
      </c>
      <c r="BB179" s="15"/>
      <c r="BC179" s="17" t="s">
        <v>2475</v>
      </c>
      <c r="BE179" s="85" t="s">
        <v>489</v>
      </c>
      <c r="BF179" s="86"/>
      <c r="BG179" s="87"/>
      <c r="BH179" s="87"/>
      <c r="BI179" s="84">
        <f t="shared" si="18"/>
        <v>0</v>
      </c>
      <c r="BJ179" s="85"/>
      <c r="BK179" s="90"/>
      <c r="BL179" s="95"/>
      <c r="BM179" s="127"/>
      <c r="BN179" s="128"/>
      <c r="BO179" s="129" t="s">
        <v>368</v>
      </c>
      <c r="BP179" s="129"/>
      <c r="BQ179" s="126">
        <f t="shared" si="26"/>
        <v>0</v>
      </c>
      <c r="BR179" s="127"/>
      <c r="BS179" s="134"/>
    </row>
    <row r="180" spans="1:71" ht="28.5" x14ac:dyDescent="0.25">
      <c r="A180" s="12">
        <v>1698</v>
      </c>
      <c r="B180" s="12" t="s">
        <v>221</v>
      </c>
      <c r="C180" s="12"/>
      <c r="D180" s="12" t="s">
        <v>368</v>
      </c>
      <c r="E180" s="12">
        <v>5</v>
      </c>
      <c r="G180" s="13" t="s">
        <v>688</v>
      </c>
      <c r="H180" s="24" t="s">
        <v>689</v>
      </c>
      <c r="I180" s="14" t="s">
        <v>416</v>
      </c>
      <c r="J180" s="14">
        <v>3.8448000000000002</v>
      </c>
      <c r="K180" s="15">
        <f t="shared" si="19"/>
        <v>19.224</v>
      </c>
      <c r="L180" s="13" t="s">
        <v>417</v>
      </c>
      <c r="M180" s="30"/>
      <c r="O180" s="39" t="s">
        <v>892</v>
      </c>
      <c r="P180" s="39">
        <v>1573</v>
      </c>
      <c r="Q180" s="40" t="s">
        <v>368</v>
      </c>
      <c r="R180" s="41">
        <v>3.01</v>
      </c>
      <c r="S180" s="42">
        <f t="shared" si="20"/>
        <v>15.049999999999999</v>
      </c>
      <c r="T180" s="43" t="s">
        <v>807</v>
      </c>
      <c r="V180" s="13" t="s">
        <v>1187</v>
      </c>
      <c r="W180" s="52" t="s">
        <v>1188</v>
      </c>
      <c r="X180" s="53" t="s">
        <v>1020</v>
      </c>
      <c r="Y180" s="53">
        <v>0.39</v>
      </c>
      <c r="Z180" s="15">
        <f t="shared" si="21"/>
        <v>1.9500000000000002</v>
      </c>
      <c r="AA180" s="17" t="s">
        <v>1021</v>
      </c>
      <c r="AC180" s="13" t="s">
        <v>1436</v>
      </c>
      <c r="AD180" s="24" t="s">
        <v>1437</v>
      </c>
      <c r="AE180" s="64" t="s">
        <v>368</v>
      </c>
      <c r="AF180" s="14">
        <v>1.6</v>
      </c>
      <c r="AG180" s="15">
        <f t="shared" si="22"/>
        <v>8</v>
      </c>
      <c r="AH180" s="13" t="s">
        <v>1300</v>
      </c>
      <c r="AJ180" s="13" t="s">
        <v>1504</v>
      </c>
      <c r="AK180" s="24">
        <v>550025</v>
      </c>
      <c r="AL180" s="14" t="s">
        <v>1497</v>
      </c>
      <c r="AM180" s="73">
        <v>0.49</v>
      </c>
      <c r="AN180" s="15">
        <f t="shared" si="23"/>
        <v>2.4500000000000002</v>
      </c>
      <c r="AO180" s="24"/>
      <c r="AQ180" s="13" t="s">
        <v>1181</v>
      </c>
      <c r="AR180" s="52" t="s">
        <v>2367</v>
      </c>
      <c r="AS180" s="14" t="s">
        <v>1586</v>
      </c>
      <c r="AT180" s="14">
        <v>2.34</v>
      </c>
      <c r="AU180" s="15">
        <f t="shared" si="24"/>
        <v>11.7</v>
      </c>
      <c r="AV180" s="13">
        <v>3</v>
      </c>
      <c r="AX180" s="13" t="s">
        <v>2475</v>
      </c>
      <c r="AY180" s="52" t="s">
        <v>2475</v>
      </c>
      <c r="AZ180" s="14" t="s">
        <v>2475</v>
      </c>
      <c r="BA180" s="14" t="s">
        <v>2475</v>
      </c>
      <c r="BB180" s="15"/>
      <c r="BC180" s="13" t="s">
        <v>2475</v>
      </c>
      <c r="BE180" s="81" t="s">
        <v>489</v>
      </c>
      <c r="BF180" s="82"/>
      <c r="BG180" s="83"/>
      <c r="BH180" s="83"/>
      <c r="BI180" s="84">
        <f t="shared" si="18"/>
        <v>0</v>
      </c>
      <c r="BJ180" s="81"/>
      <c r="BK180" s="90"/>
      <c r="BL180" s="95"/>
      <c r="BM180" s="123"/>
      <c r="BN180" s="124"/>
      <c r="BO180" s="125" t="s">
        <v>368</v>
      </c>
      <c r="BP180" s="125"/>
      <c r="BQ180" s="126">
        <f t="shared" si="26"/>
        <v>0</v>
      </c>
      <c r="BR180" s="123"/>
      <c r="BS180" s="134"/>
    </row>
    <row r="181" spans="1:71" ht="28.5" x14ac:dyDescent="0.25">
      <c r="A181" s="16">
        <v>1699</v>
      </c>
      <c r="B181" s="16" t="s">
        <v>222</v>
      </c>
      <c r="C181" s="16"/>
      <c r="D181" s="16" t="s">
        <v>383</v>
      </c>
      <c r="E181" s="16">
        <v>2</v>
      </c>
      <c r="G181" s="17" t="s">
        <v>690</v>
      </c>
      <c r="H181" s="25" t="s">
        <v>691</v>
      </c>
      <c r="I181" s="18" t="s">
        <v>416</v>
      </c>
      <c r="J181" s="18">
        <v>209.7</v>
      </c>
      <c r="K181" s="15">
        <f t="shared" si="19"/>
        <v>419.4</v>
      </c>
      <c r="L181" s="17" t="s">
        <v>417</v>
      </c>
      <c r="M181" s="31" t="s">
        <v>692</v>
      </c>
      <c r="O181" s="44" t="s">
        <v>946</v>
      </c>
      <c r="P181" s="44" t="s">
        <v>947</v>
      </c>
      <c r="Q181" s="45" t="s">
        <v>383</v>
      </c>
      <c r="R181" s="46">
        <v>8.77</v>
      </c>
      <c r="S181" s="42">
        <f t="shared" si="20"/>
        <v>17.54</v>
      </c>
      <c r="T181" s="47" t="s">
        <v>807</v>
      </c>
      <c r="V181" s="13" t="s">
        <v>1189</v>
      </c>
      <c r="W181" s="52" t="s">
        <v>1190</v>
      </c>
      <c r="X181" s="53" t="s">
        <v>1020</v>
      </c>
      <c r="Y181" s="53">
        <v>6.85</v>
      </c>
      <c r="Z181" s="15">
        <f t="shared" si="21"/>
        <v>13.7</v>
      </c>
      <c r="AA181" s="17" t="s">
        <v>1021</v>
      </c>
      <c r="AC181" s="17" t="s">
        <v>1438</v>
      </c>
      <c r="AD181" s="25" t="s">
        <v>1439</v>
      </c>
      <c r="AE181" s="65" t="s">
        <v>383</v>
      </c>
      <c r="AF181" s="18">
        <v>5.5</v>
      </c>
      <c r="AG181" s="15">
        <f t="shared" si="22"/>
        <v>11</v>
      </c>
      <c r="AH181" s="13" t="s">
        <v>1300</v>
      </c>
      <c r="AJ181" s="13" t="s">
        <v>1504</v>
      </c>
      <c r="AK181" s="24">
        <v>550001</v>
      </c>
      <c r="AL181" s="18" t="s">
        <v>534</v>
      </c>
      <c r="AM181" s="72">
        <v>4.9000000000000004</v>
      </c>
      <c r="AN181" s="15">
        <f t="shared" si="23"/>
        <v>9.8000000000000007</v>
      </c>
      <c r="AO181" s="24"/>
      <c r="AQ181" s="17" t="s">
        <v>2368</v>
      </c>
      <c r="AR181" s="62" t="s">
        <v>2369</v>
      </c>
      <c r="AS181" s="18" t="s">
        <v>2370</v>
      </c>
      <c r="AT181" s="18">
        <v>4.76</v>
      </c>
      <c r="AU181" s="15">
        <f t="shared" si="24"/>
        <v>9.52</v>
      </c>
      <c r="AV181" s="17">
        <v>3</v>
      </c>
      <c r="AX181" s="17" t="s">
        <v>2475</v>
      </c>
      <c r="AY181" s="62" t="s">
        <v>2475</v>
      </c>
      <c r="AZ181" s="18" t="s">
        <v>2475</v>
      </c>
      <c r="BA181" s="18" t="s">
        <v>2475</v>
      </c>
      <c r="BB181" s="15"/>
      <c r="BC181" s="17" t="s">
        <v>2475</v>
      </c>
      <c r="BE181" s="85" t="s">
        <v>489</v>
      </c>
      <c r="BF181" s="86"/>
      <c r="BG181" s="87"/>
      <c r="BH181" s="87"/>
      <c r="BI181" s="84">
        <f t="shared" si="18"/>
        <v>0</v>
      </c>
      <c r="BJ181" s="85"/>
      <c r="BK181" s="90"/>
      <c r="BL181" s="95"/>
      <c r="BM181" s="127"/>
      <c r="BN181" s="128"/>
      <c r="BO181" s="129" t="s">
        <v>383</v>
      </c>
      <c r="BP181" s="129"/>
      <c r="BQ181" s="126">
        <f t="shared" si="26"/>
        <v>0</v>
      </c>
      <c r="BR181" s="127"/>
      <c r="BS181" s="134"/>
    </row>
    <row r="182" spans="1:71" ht="42.75" x14ac:dyDescent="0.25">
      <c r="A182" s="12">
        <v>1700</v>
      </c>
      <c r="B182" s="12" t="s">
        <v>223</v>
      </c>
      <c r="C182" s="12" t="s">
        <v>224</v>
      </c>
      <c r="D182" s="12" t="s">
        <v>368</v>
      </c>
      <c r="E182" s="12">
        <v>6</v>
      </c>
      <c r="G182" s="13" t="s">
        <v>490</v>
      </c>
      <c r="H182" s="24" t="s">
        <v>693</v>
      </c>
      <c r="I182" s="14" t="s">
        <v>416</v>
      </c>
      <c r="J182" s="14">
        <v>2.44</v>
      </c>
      <c r="K182" s="15">
        <f t="shared" si="19"/>
        <v>14.64</v>
      </c>
      <c r="L182" s="13" t="s">
        <v>417</v>
      </c>
      <c r="M182" s="30"/>
      <c r="O182" s="39" t="s">
        <v>944</v>
      </c>
      <c r="P182" s="39" t="s">
        <v>948</v>
      </c>
      <c r="Q182" s="40" t="s">
        <v>368</v>
      </c>
      <c r="R182" s="41">
        <v>8.75</v>
      </c>
      <c r="S182" s="42">
        <f t="shared" si="20"/>
        <v>52.5</v>
      </c>
      <c r="T182" s="43" t="s">
        <v>853</v>
      </c>
      <c r="V182" s="13" t="s">
        <v>597</v>
      </c>
      <c r="W182" s="52" t="s">
        <v>1191</v>
      </c>
      <c r="X182" s="53" t="s">
        <v>1020</v>
      </c>
      <c r="Y182" s="53">
        <v>7.94</v>
      </c>
      <c r="Z182" s="15">
        <f t="shared" si="21"/>
        <v>47.64</v>
      </c>
      <c r="AA182" s="17" t="s">
        <v>1021</v>
      </c>
      <c r="AC182" s="13"/>
      <c r="AD182" s="24" t="s">
        <v>489</v>
      </c>
      <c r="AE182" s="64"/>
      <c r="AF182" s="14"/>
      <c r="AG182" s="15">
        <f t="shared" si="22"/>
        <v>0</v>
      </c>
      <c r="AH182" s="13"/>
      <c r="AJ182" s="13" t="s">
        <v>1504</v>
      </c>
      <c r="AK182" s="24" t="s">
        <v>1557</v>
      </c>
      <c r="AL182" s="14" t="s">
        <v>1497</v>
      </c>
      <c r="AM182" s="73">
        <v>6.25</v>
      </c>
      <c r="AN182" s="15">
        <f t="shared" si="23"/>
        <v>37.5</v>
      </c>
      <c r="AO182" s="24"/>
      <c r="AQ182" s="13" t="s">
        <v>2291</v>
      </c>
      <c r="AR182" s="52" t="s">
        <v>2371</v>
      </c>
      <c r="AS182" s="14" t="s">
        <v>1586</v>
      </c>
      <c r="AT182" s="14">
        <v>8.2899999999999991</v>
      </c>
      <c r="AU182" s="15">
        <f t="shared" si="24"/>
        <v>49.739999999999995</v>
      </c>
      <c r="AV182" s="13">
        <v>7</v>
      </c>
      <c r="AX182" s="13" t="s">
        <v>2475</v>
      </c>
      <c r="AY182" s="52" t="s">
        <v>2475</v>
      </c>
      <c r="AZ182" s="14" t="s">
        <v>2475</v>
      </c>
      <c r="BA182" s="14" t="s">
        <v>2475</v>
      </c>
      <c r="BB182" s="15"/>
      <c r="BC182" s="13" t="s">
        <v>2475</v>
      </c>
      <c r="BE182" s="81" t="s">
        <v>489</v>
      </c>
      <c r="BF182" s="82"/>
      <c r="BG182" s="83"/>
      <c r="BH182" s="83"/>
      <c r="BI182" s="84">
        <f t="shared" si="18"/>
        <v>0</v>
      </c>
      <c r="BJ182" s="81"/>
      <c r="BK182" s="90"/>
      <c r="BL182" s="95"/>
      <c r="BM182" s="123"/>
      <c r="BN182" s="124"/>
      <c r="BO182" s="125" t="s">
        <v>368</v>
      </c>
      <c r="BP182" s="125"/>
      <c r="BQ182" s="126">
        <f t="shared" si="26"/>
        <v>0</v>
      </c>
      <c r="BR182" s="123"/>
      <c r="BS182" s="134"/>
    </row>
    <row r="183" spans="1:71" ht="28.5" x14ac:dyDescent="0.25">
      <c r="A183" s="16">
        <v>1705</v>
      </c>
      <c r="B183" s="16" t="s">
        <v>225</v>
      </c>
      <c r="C183" s="16" t="s">
        <v>226</v>
      </c>
      <c r="D183" s="16" t="s">
        <v>368</v>
      </c>
      <c r="E183" s="16">
        <v>1</v>
      </c>
      <c r="G183" s="17" t="s">
        <v>490</v>
      </c>
      <c r="H183" s="25" t="s">
        <v>694</v>
      </c>
      <c r="I183" s="18" t="s">
        <v>416</v>
      </c>
      <c r="J183" s="18">
        <v>299</v>
      </c>
      <c r="K183" s="15">
        <f t="shared" si="19"/>
        <v>299</v>
      </c>
      <c r="L183" s="17" t="s">
        <v>417</v>
      </c>
      <c r="M183" s="31"/>
      <c r="O183" s="44" t="s">
        <v>949</v>
      </c>
      <c r="P183" s="44">
        <v>65</v>
      </c>
      <c r="Q183" s="45" t="s">
        <v>368</v>
      </c>
      <c r="R183" s="46">
        <v>294.77999999999997</v>
      </c>
      <c r="S183" s="42">
        <f t="shared" si="20"/>
        <v>294.77999999999997</v>
      </c>
      <c r="T183" s="47" t="s">
        <v>807</v>
      </c>
      <c r="V183" s="13" t="s">
        <v>1192</v>
      </c>
      <c r="W183" s="52" t="s">
        <v>1193</v>
      </c>
      <c r="X183" s="53" t="s">
        <v>1020</v>
      </c>
      <c r="Y183" s="53">
        <v>1025.3900000000001</v>
      </c>
      <c r="Z183" s="15">
        <f t="shared" si="21"/>
        <v>1025.3900000000001</v>
      </c>
      <c r="AA183" s="17" t="s">
        <v>1194</v>
      </c>
      <c r="AC183" s="17" t="s">
        <v>1192</v>
      </c>
      <c r="AD183" s="68" t="s">
        <v>1440</v>
      </c>
      <c r="AE183" s="69" t="s">
        <v>368</v>
      </c>
      <c r="AF183" s="18">
        <v>450</v>
      </c>
      <c r="AG183" s="15">
        <f t="shared" si="22"/>
        <v>450</v>
      </c>
      <c r="AH183" s="13" t="s">
        <v>1300</v>
      </c>
      <c r="AJ183" s="13" t="s">
        <v>1504</v>
      </c>
      <c r="AK183" s="24">
        <v>843311</v>
      </c>
      <c r="AL183" s="18" t="s">
        <v>1497</v>
      </c>
      <c r="AM183" s="72">
        <v>219</v>
      </c>
      <c r="AN183" s="15">
        <f t="shared" si="23"/>
        <v>219</v>
      </c>
      <c r="AO183" s="24"/>
      <c r="AQ183" s="17" t="s">
        <v>1192</v>
      </c>
      <c r="AR183" s="62" t="s">
        <v>2372</v>
      </c>
      <c r="AS183" s="18" t="s">
        <v>1586</v>
      </c>
      <c r="AT183" s="18">
        <v>474.28</v>
      </c>
      <c r="AU183" s="15">
        <f t="shared" si="24"/>
        <v>474.28</v>
      </c>
      <c r="AV183" s="17">
        <v>7</v>
      </c>
      <c r="AX183" s="17" t="s">
        <v>2475</v>
      </c>
      <c r="AY183" s="62" t="s">
        <v>2475</v>
      </c>
      <c r="AZ183" s="18" t="s">
        <v>2475</v>
      </c>
      <c r="BA183" s="18" t="s">
        <v>2475</v>
      </c>
      <c r="BB183" s="15"/>
      <c r="BC183" s="17" t="s">
        <v>2475</v>
      </c>
      <c r="BE183" s="85" t="s">
        <v>489</v>
      </c>
      <c r="BF183" s="86"/>
      <c r="BG183" s="87"/>
      <c r="BH183" s="87"/>
      <c r="BI183" s="84">
        <f t="shared" si="18"/>
        <v>0</v>
      </c>
      <c r="BJ183" s="85"/>
      <c r="BK183" s="90"/>
      <c r="BL183" s="95"/>
      <c r="BM183" s="127"/>
      <c r="BN183" s="128"/>
      <c r="BO183" s="129" t="s">
        <v>368</v>
      </c>
      <c r="BP183" s="129"/>
      <c r="BQ183" s="126">
        <f t="shared" si="26"/>
        <v>0</v>
      </c>
      <c r="BR183" s="127"/>
      <c r="BS183" s="134"/>
    </row>
    <row r="184" spans="1:71" ht="42.75" x14ac:dyDescent="0.25">
      <c r="A184" s="12">
        <v>1706</v>
      </c>
      <c r="B184" s="12" t="s">
        <v>227</v>
      </c>
      <c r="C184" s="12"/>
      <c r="D184" s="12" t="s">
        <v>368</v>
      </c>
      <c r="E184" s="12">
        <v>5</v>
      </c>
      <c r="G184" s="13" t="s">
        <v>695</v>
      </c>
      <c r="H184" s="24" t="s">
        <v>696</v>
      </c>
      <c r="I184" s="14" t="s">
        <v>416</v>
      </c>
      <c r="J184" s="14">
        <v>64.368899999999996</v>
      </c>
      <c r="K184" s="15">
        <f t="shared" si="19"/>
        <v>321.84449999999998</v>
      </c>
      <c r="L184" s="13" t="s">
        <v>417</v>
      </c>
      <c r="M184" s="30"/>
      <c r="O184" s="39" t="s">
        <v>950</v>
      </c>
      <c r="P184" s="39" t="s">
        <v>951</v>
      </c>
      <c r="Q184" s="40" t="s">
        <v>368</v>
      </c>
      <c r="R184" s="41">
        <v>60.89</v>
      </c>
      <c r="S184" s="42">
        <f t="shared" si="20"/>
        <v>304.45</v>
      </c>
      <c r="T184" s="43" t="s">
        <v>855</v>
      </c>
      <c r="V184" s="13" t="s">
        <v>1172</v>
      </c>
      <c r="W184" s="52" t="s">
        <v>1195</v>
      </c>
      <c r="X184" s="53" t="s">
        <v>1020</v>
      </c>
      <c r="Y184" s="53">
        <v>76.52</v>
      </c>
      <c r="Z184" s="15">
        <f t="shared" si="21"/>
        <v>382.59999999999997</v>
      </c>
      <c r="AA184" s="17" t="s">
        <v>1021</v>
      </c>
      <c r="AC184" s="13" t="s">
        <v>1441</v>
      </c>
      <c r="AD184" s="24" t="s">
        <v>1442</v>
      </c>
      <c r="AE184" s="64" t="s">
        <v>368</v>
      </c>
      <c r="AF184" s="14">
        <v>61</v>
      </c>
      <c r="AG184" s="15">
        <f t="shared" si="22"/>
        <v>305</v>
      </c>
      <c r="AH184" s="13" t="s">
        <v>1300</v>
      </c>
      <c r="AJ184" s="13" t="s">
        <v>1504</v>
      </c>
      <c r="AK184" s="24">
        <v>444901</v>
      </c>
      <c r="AL184" s="14" t="s">
        <v>1497</v>
      </c>
      <c r="AM184" s="73">
        <v>69</v>
      </c>
      <c r="AN184" s="15">
        <f t="shared" si="23"/>
        <v>345</v>
      </c>
      <c r="AO184" s="24"/>
      <c r="AQ184" s="13"/>
      <c r="AR184" s="52"/>
      <c r="AS184" s="14"/>
      <c r="AT184" s="14"/>
      <c r="AU184" s="15">
        <f t="shared" si="24"/>
        <v>0</v>
      </c>
      <c r="AV184" s="13"/>
      <c r="AX184" s="13" t="s">
        <v>2475</v>
      </c>
      <c r="AY184" s="52" t="s">
        <v>2475</v>
      </c>
      <c r="AZ184" s="14" t="s">
        <v>2475</v>
      </c>
      <c r="BA184" s="14" t="s">
        <v>2475</v>
      </c>
      <c r="BB184" s="15"/>
      <c r="BC184" s="13" t="s">
        <v>2475</v>
      </c>
      <c r="BE184" s="81" t="s">
        <v>489</v>
      </c>
      <c r="BF184" s="82"/>
      <c r="BG184" s="83"/>
      <c r="BH184" s="83"/>
      <c r="BI184" s="84">
        <f t="shared" si="18"/>
        <v>0</v>
      </c>
      <c r="BJ184" s="81"/>
      <c r="BK184" s="90"/>
      <c r="BL184" s="95"/>
      <c r="BM184" s="123"/>
      <c r="BN184" s="124"/>
      <c r="BO184" s="125" t="s">
        <v>368</v>
      </c>
      <c r="BP184" s="125"/>
      <c r="BQ184" s="126">
        <f t="shared" si="26"/>
        <v>0</v>
      </c>
      <c r="BR184" s="123"/>
      <c r="BS184" s="134"/>
    </row>
    <row r="185" spans="1:71" ht="28.5" x14ac:dyDescent="0.25">
      <c r="A185" s="16">
        <v>1710</v>
      </c>
      <c r="B185" s="16" t="s">
        <v>228</v>
      </c>
      <c r="C185" s="16"/>
      <c r="D185" s="16" t="s">
        <v>368</v>
      </c>
      <c r="E185" s="16">
        <v>1</v>
      </c>
      <c r="G185" s="17" t="s">
        <v>490</v>
      </c>
      <c r="H185" s="25" t="s">
        <v>697</v>
      </c>
      <c r="I185" s="18" t="s">
        <v>416</v>
      </c>
      <c r="J185" s="18">
        <v>129</v>
      </c>
      <c r="K185" s="15">
        <f t="shared" si="19"/>
        <v>129</v>
      </c>
      <c r="L185" s="17" t="s">
        <v>417</v>
      </c>
      <c r="M185" s="31"/>
      <c r="O185" s="44" t="s">
        <v>946</v>
      </c>
      <c r="P185" s="44" t="s">
        <v>952</v>
      </c>
      <c r="Q185" s="45" t="s">
        <v>368</v>
      </c>
      <c r="R185" s="46">
        <v>173.63</v>
      </c>
      <c r="S185" s="42">
        <f t="shared" si="20"/>
        <v>173.63</v>
      </c>
      <c r="T185" s="47" t="s">
        <v>807</v>
      </c>
      <c r="V185" s="13" t="s">
        <v>1172</v>
      </c>
      <c r="W185" s="52" t="s">
        <v>1196</v>
      </c>
      <c r="X185" s="53" t="s">
        <v>1020</v>
      </c>
      <c r="Y185" s="53">
        <v>184</v>
      </c>
      <c r="Z185" s="15">
        <f t="shared" si="21"/>
        <v>184</v>
      </c>
      <c r="AA185" s="17" t="s">
        <v>1021</v>
      </c>
      <c r="AC185" s="17" t="s">
        <v>1443</v>
      </c>
      <c r="AD185" s="25" t="s">
        <v>1444</v>
      </c>
      <c r="AE185" s="65" t="s">
        <v>368</v>
      </c>
      <c r="AF185" s="18">
        <v>250</v>
      </c>
      <c r="AG185" s="15">
        <f t="shared" si="22"/>
        <v>250</v>
      </c>
      <c r="AH185" s="13" t="s">
        <v>1300</v>
      </c>
      <c r="AJ185" s="17" t="s">
        <v>1504</v>
      </c>
      <c r="AK185" s="24">
        <v>881320</v>
      </c>
      <c r="AL185" s="18" t="s">
        <v>1497</v>
      </c>
      <c r="AM185" s="72">
        <v>129</v>
      </c>
      <c r="AN185" s="15">
        <f t="shared" si="23"/>
        <v>129</v>
      </c>
      <c r="AO185" s="24"/>
      <c r="AQ185" s="17" t="s">
        <v>944</v>
      </c>
      <c r="AR185" s="62" t="s">
        <v>2373</v>
      </c>
      <c r="AS185" s="18" t="s">
        <v>1586</v>
      </c>
      <c r="AT185" s="18">
        <v>152.97999999999999</v>
      </c>
      <c r="AU185" s="15">
        <f t="shared" si="24"/>
        <v>152.97999999999999</v>
      </c>
      <c r="AV185" s="17">
        <v>7</v>
      </c>
      <c r="AX185" s="17" t="s">
        <v>2475</v>
      </c>
      <c r="AY185" s="62" t="s">
        <v>2475</v>
      </c>
      <c r="AZ185" s="18" t="s">
        <v>2475</v>
      </c>
      <c r="BA185" s="18" t="s">
        <v>2475</v>
      </c>
      <c r="BB185" s="15"/>
      <c r="BC185" s="17" t="s">
        <v>2475</v>
      </c>
      <c r="BE185" s="85" t="s">
        <v>489</v>
      </c>
      <c r="BF185" s="86"/>
      <c r="BG185" s="87"/>
      <c r="BH185" s="87"/>
      <c r="BI185" s="84">
        <f t="shared" si="18"/>
        <v>0</v>
      </c>
      <c r="BJ185" s="85"/>
      <c r="BK185" s="90"/>
      <c r="BL185" s="95"/>
      <c r="BM185" s="127"/>
      <c r="BN185" s="128"/>
      <c r="BO185" s="129" t="s">
        <v>368</v>
      </c>
      <c r="BP185" s="129"/>
      <c r="BQ185" s="126">
        <f t="shared" si="26"/>
        <v>0</v>
      </c>
      <c r="BR185" s="127"/>
      <c r="BS185" s="134"/>
    </row>
    <row r="186" spans="1:71" ht="28.5" x14ac:dyDescent="0.25">
      <c r="A186" s="12">
        <v>1711</v>
      </c>
      <c r="B186" s="12" t="s">
        <v>229</v>
      </c>
      <c r="C186" s="12"/>
      <c r="D186" s="12" t="s">
        <v>368</v>
      </c>
      <c r="E186" s="12">
        <v>1</v>
      </c>
      <c r="G186" s="13" t="s">
        <v>686</v>
      </c>
      <c r="H186" s="24" t="s">
        <v>698</v>
      </c>
      <c r="I186" s="14" t="s">
        <v>416</v>
      </c>
      <c r="J186" s="14">
        <v>126</v>
      </c>
      <c r="K186" s="15">
        <f t="shared" si="19"/>
        <v>126</v>
      </c>
      <c r="L186" s="13" t="s">
        <v>417</v>
      </c>
      <c r="M186" s="30"/>
      <c r="O186" s="39" t="s">
        <v>944</v>
      </c>
      <c r="P186" s="39" t="s">
        <v>953</v>
      </c>
      <c r="Q186" s="40" t="s">
        <v>368</v>
      </c>
      <c r="R186" s="41">
        <v>128.57</v>
      </c>
      <c r="S186" s="42">
        <f t="shared" si="20"/>
        <v>128.57</v>
      </c>
      <c r="T186" s="43" t="s">
        <v>853</v>
      </c>
      <c r="V186" s="13" t="s">
        <v>1197</v>
      </c>
      <c r="W186" s="52" t="s">
        <v>1198</v>
      </c>
      <c r="X186" s="53" t="s">
        <v>1020</v>
      </c>
      <c r="Y186" s="53">
        <v>152.44999999999999</v>
      </c>
      <c r="Z186" s="15">
        <f t="shared" si="21"/>
        <v>152.44999999999999</v>
      </c>
      <c r="AA186" s="17" t="s">
        <v>1194</v>
      </c>
      <c r="AC186" s="13"/>
      <c r="AD186" s="24" t="s">
        <v>489</v>
      </c>
      <c r="AE186" s="64"/>
      <c r="AF186" s="14"/>
      <c r="AG186" s="15">
        <f t="shared" si="22"/>
        <v>0</v>
      </c>
      <c r="AH186" s="13"/>
      <c r="AJ186" s="13"/>
      <c r="AK186" s="24"/>
      <c r="AL186" s="14"/>
      <c r="AM186" s="14"/>
      <c r="AN186" s="15">
        <f t="shared" si="23"/>
        <v>0</v>
      </c>
      <c r="AO186" s="24"/>
      <c r="AQ186" s="13" t="s">
        <v>944</v>
      </c>
      <c r="AR186" s="52" t="s">
        <v>2374</v>
      </c>
      <c r="AS186" s="14" t="s">
        <v>1586</v>
      </c>
      <c r="AT186" s="14">
        <v>120.84</v>
      </c>
      <c r="AU186" s="15">
        <f t="shared" si="24"/>
        <v>120.84</v>
      </c>
      <c r="AV186" s="13">
        <v>7</v>
      </c>
      <c r="AX186" s="13" t="s">
        <v>2475</v>
      </c>
      <c r="AY186" s="52" t="s">
        <v>2475</v>
      </c>
      <c r="AZ186" s="14" t="s">
        <v>2475</v>
      </c>
      <c r="BA186" s="14" t="s">
        <v>2475</v>
      </c>
      <c r="BB186" s="15"/>
      <c r="BC186" s="13" t="s">
        <v>2475</v>
      </c>
      <c r="BE186" s="81" t="s">
        <v>489</v>
      </c>
      <c r="BF186" s="82"/>
      <c r="BG186" s="83"/>
      <c r="BH186" s="83"/>
      <c r="BI186" s="84">
        <f t="shared" si="18"/>
        <v>0</v>
      </c>
      <c r="BJ186" s="81"/>
      <c r="BK186" s="90"/>
      <c r="BL186" s="95"/>
      <c r="BM186" s="123"/>
      <c r="BN186" s="124"/>
      <c r="BO186" s="125" t="s">
        <v>368</v>
      </c>
      <c r="BP186" s="125"/>
      <c r="BQ186" s="126">
        <f t="shared" si="26"/>
        <v>0</v>
      </c>
      <c r="BR186" s="123"/>
      <c r="BS186" s="134"/>
    </row>
    <row r="187" spans="1:71" ht="42.75" x14ac:dyDescent="0.25">
      <c r="A187" s="16">
        <v>1730</v>
      </c>
      <c r="B187" s="16" t="s">
        <v>230</v>
      </c>
      <c r="C187" s="16" t="s">
        <v>231</v>
      </c>
      <c r="D187" s="16" t="s">
        <v>368</v>
      </c>
      <c r="E187" s="16">
        <v>10</v>
      </c>
      <c r="G187" s="17" t="s">
        <v>699</v>
      </c>
      <c r="H187" s="25" t="s">
        <v>700</v>
      </c>
      <c r="I187" s="18" t="s">
        <v>416</v>
      </c>
      <c r="J187" s="18">
        <v>97</v>
      </c>
      <c r="K187" s="15">
        <f t="shared" si="19"/>
        <v>970</v>
      </c>
      <c r="L187" s="17" t="s">
        <v>417</v>
      </c>
      <c r="M187" s="31"/>
      <c r="O187" s="44" t="s">
        <v>949</v>
      </c>
      <c r="P187" s="44">
        <v>313855</v>
      </c>
      <c r="Q187" s="45" t="s">
        <v>368</v>
      </c>
      <c r="R187" s="46">
        <v>96.070000000000007</v>
      </c>
      <c r="S187" s="42">
        <f t="shared" si="20"/>
        <v>960.7</v>
      </c>
      <c r="T187" s="47" t="s">
        <v>807</v>
      </c>
      <c r="V187" s="13" t="s">
        <v>1199</v>
      </c>
      <c r="W187" s="52" t="s">
        <v>1200</v>
      </c>
      <c r="X187" s="53" t="s">
        <v>1020</v>
      </c>
      <c r="Y187" s="53">
        <v>54.45</v>
      </c>
      <c r="Z187" s="15">
        <f t="shared" si="21"/>
        <v>544.5</v>
      </c>
      <c r="AA187" s="17" t="s">
        <v>1021</v>
      </c>
      <c r="AC187" s="17" t="s">
        <v>1213</v>
      </c>
      <c r="AD187" s="25">
        <v>983090</v>
      </c>
      <c r="AE187" s="65" t="s">
        <v>368</v>
      </c>
      <c r="AF187" s="18">
        <v>37.5</v>
      </c>
      <c r="AG187" s="15">
        <f t="shared" si="22"/>
        <v>375</v>
      </c>
      <c r="AH187" s="13" t="s">
        <v>1300</v>
      </c>
      <c r="AJ187" s="17" t="s">
        <v>1504</v>
      </c>
      <c r="AK187" s="24">
        <v>845551</v>
      </c>
      <c r="AL187" s="18" t="s">
        <v>1497</v>
      </c>
      <c r="AM187" s="72">
        <v>54.79</v>
      </c>
      <c r="AN187" s="15">
        <f t="shared" si="23"/>
        <v>547.9</v>
      </c>
      <c r="AO187" s="24"/>
      <c r="AQ187" s="17"/>
      <c r="AR187" s="62"/>
      <c r="AS187" s="18"/>
      <c r="AT187" s="18"/>
      <c r="AU187" s="15">
        <f t="shared" si="24"/>
        <v>0</v>
      </c>
      <c r="AV187" s="17"/>
      <c r="AX187" s="17" t="s">
        <v>2475</v>
      </c>
      <c r="AY187" s="62" t="s">
        <v>2475</v>
      </c>
      <c r="AZ187" s="18" t="s">
        <v>2475</v>
      </c>
      <c r="BA187" s="18" t="s">
        <v>2475</v>
      </c>
      <c r="BB187" s="15"/>
      <c r="BC187" s="17" t="s">
        <v>2475</v>
      </c>
      <c r="BE187" s="85" t="s">
        <v>489</v>
      </c>
      <c r="BF187" s="86"/>
      <c r="BG187" s="87"/>
      <c r="BH187" s="87"/>
      <c r="BI187" s="84">
        <f t="shared" si="18"/>
        <v>0</v>
      </c>
      <c r="BJ187" s="85"/>
      <c r="BK187" s="90"/>
      <c r="BL187" s="95"/>
      <c r="BM187" s="127"/>
      <c r="BN187" s="128"/>
      <c r="BO187" s="129" t="s">
        <v>368</v>
      </c>
      <c r="BP187" s="129"/>
      <c r="BQ187" s="126">
        <f t="shared" si="26"/>
        <v>0</v>
      </c>
      <c r="BR187" s="127"/>
      <c r="BS187" s="134"/>
    </row>
    <row r="188" spans="1:71" x14ac:dyDescent="0.25">
      <c r="A188" s="12">
        <v>1750</v>
      </c>
      <c r="B188" s="12" t="s">
        <v>232</v>
      </c>
      <c r="C188" s="12"/>
      <c r="D188" s="12" t="s">
        <v>368</v>
      </c>
      <c r="E188" s="12">
        <v>50</v>
      </c>
      <c r="G188" s="13" t="s">
        <v>662</v>
      </c>
      <c r="H188" s="24" t="s">
        <v>701</v>
      </c>
      <c r="I188" s="14" t="s">
        <v>416</v>
      </c>
      <c r="J188" s="14">
        <v>3.4431222222222218</v>
      </c>
      <c r="K188" s="15">
        <f t="shared" si="19"/>
        <v>172.1561111111111</v>
      </c>
      <c r="L188" s="13" t="s">
        <v>417</v>
      </c>
      <c r="M188" s="30"/>
      <c r="O188" s="39" t="s">
        <v>935</v>
      </c>
      <c r="P188" s="39">
        <v>264501</v>
      </c>
      <c r="Q188" s="40" t="s">
        <v>368</v>
      </c>
      <c r="R188" s="41">
        <v>3.4</v>
      </c>
      <c r="S188" s="42">
        <f t="shared" si="20"/>
        <v>170</v>
      </c>
      <c r="T188" s="43" t="s">
        <v>807</v>
      </c>
      <c r="V188" s="13" t="s">
        <v>1111</v>
      </c>
      <c r="W188" s="52" t="s">
        <v>1201</v>
      </c>
      <c r="X188" s="53" t="s">
        <v>1020</v>
      </c>
      <c r="Y188" s="53">
        <v>4.49</v>
      </c>
      <c r="Z188" s="15">
        <f t="shared" si="21"/>
        <v>224.5</v>
      </c>
      <c r="AA188" s="17" t="s">
        <v>1021</v>
      </c>
      <c r="AC188" s="13" t="s">
        <v>1213</v>
      </c>
      <c r="AD188" s="24">
        <v>980100</v>
      </c>
      <c r="AE188" s="64" t="s">
        <v>368</v>
      </c>
      <c r="AF188" s="14">
        <v>4.6500000000000004</v>
      </c>
      <c r="AG188" s="15">
        <f t="shared" si="22"/>
        <v>232.50000000000003</v>
      </c>
      <c r="AH188" s="13" t="s">
        <v>1300</v>
      </c>
      <c r="AJ188" s="13" t="s">
        <v>1504</v>
      </c>
      <c r="AK188" s="24">
        <v>855551</v>
      </c>
      <c r="AL188" s="14" t="s">
        <v>1497</v>
      </c>
      <c r="AM188" s="73">
        <v>2.89</v>
      </c>
      <c r="AN188" s="15">
        <f t="shared" si="23"/>
        <v>144.5</v>
      </c>
      <c r="AO188" s="24"/>
      <c r="AQ188" s="13" t="s">
        <v>2375</v>
      </c>
      <c r="AR188" s="52" t="s">
        <v>2376</v>
      </c>
      <c r="AS188" s="14" t="s">
        <v>1586</v>
      </c>
      <c r="AT188" s="14">
        <v>3.72</v>
      </c>
      <c r="AU188" s="15">
        <f t="shared" si="24"/>
        <v>186</v>
      </c>
      <c r="AV188" s="13">
        <v>3</v>
      </c>
      <c r="AX188" s="13" t="s">
        <v>2475</v>
      </c>
      <c r="AY188" s="52" t="s">
        <v>2475</v>
      </c>
      <c r="AZ188" s="14" t="s">
        <v>2475</v>
      </c>
      <c r="BA188" s="14" t="s">
        <v>2475</v>
      </c>
      <c r="BB188" s="15"/>
      <c r="BC188" s="13" t="s">
        <v>2475</v>
      </c>
      <c r="BE188" s="81" t="s">
        <v>1213</v>
      </c>
      <c r="BF188" s="82" t="s">
        <v>1759</v>
      </c>
      <c r="BG188" s="83" t="s">
        <v>1586</v>
      </c>
      <c r="BH188" s="83">
        <v>5.99</v>
      </c>
      <c r="BI188" s="84">
        <f t="shared" si="18"/>
        <v>0</v>
      </c>
      <c r="BJ188" s="81" t="s">
        <v>1592</v>
      </c>
      <c r="BK188" s="90"/>
      <c r="BL188" s="95"/>
      <c r="BM188" s="123"/>
      <c r="BN188" s="124"/>
      <c r="BO188" s="125" t="s">
        <v>368</v>
      </c>
      <c r="BP188" s="125"/>
      <c r="BQ188" s="126">
        <f t="shared" si="26"/>
        <v>0</v>
      </c>
      <c r="BR188" s="123"/>
      <c r="BS188" s="134"/>
    </row>
    <row r="189" spans="1:71" x14ac:dyDescent="0.25">
      <c r="A189" s="16">
        <v>1751</v>
      </c>
      <c r="B189" s="16" t="s">
        <v>233</v>
      </c>
      <c r="C189" s="16"/>
      <c r="D189" s="16" t="s">
        <v>368</v>
      </c>
      <c r="E189" s="16">
        <v>200</v>
      </c>
      <c r="G189" s="17" t="s">
        <v>662</v>
      </c>
      <c r="H189" s="25" t="s">
        <v>702</v>
      </c>
      <c r="I189" s="18" t="s">
        <v>416</v>
      </c>
      <c r="J189" s="18">
        <v>3.3901874999999997</v>
      </c>
      <c r="K189" s="15">
        <f t="shared" si="19"/>
        <v>678.03749999999991</v>
      </c>
      <c r="L189" s="17" t="s">
        <v>417</v>
      </c>
      <c r="M189" s="31"/>
      <c r="O189" s="44" t="s">
        <v>935</v>
      </c>
      <c r="P189" s="44">
        <v>264503</v>
      </c>
      <c r="Q189" s="45" t="s">
        <v>368</v>
      </c>
      <c r="R189" s="46">
        <v>3.4</v>
      </c>
      <c r="S189" s="42">
        <f t="shared" si="20"/>
        <v>680</v>
      </c>
      <c r="T189" s="47" t="s">
        <v>807</v>
      </c>
      <c r="V189" s="13" t="s">
        <v>1111</v>
      </c>
      <c r="W189" s="52" t="s">
        <v>1202</v>
      </c>
      <c r="X189" s="53" t="s">
        <v>1020</v>
      </c>
      <c r="Y189" s="53">
        <v>4.49</v>
      </c>
      <c r="Z189" s="15">
        <f t="shared" si="21"/>
        <v>898</v>
      </c>
      <c r="AA189" s="17" t="s">
        <v>1021</v>
      </c>
      <c r="AC189" s="17" t="s">
        <v>1213</v>
      </c>
      <c r="AD189" s="25">
        <v>980300</v>
      </c>
      <c r="AE189" s="65" t="s">
        <v>368</v>
      </c>
      <c r="AF189" s="18">
        <v>4.6500000000000004</v>
      </c>
      <c r="AG189" s="15">
        <f t="shared" si="22"/>
        <v>930.00000000000011</v>
      </c>
      <c r="AH189" s="13" t="s">
        <v>1300</v>
      </c>
      <c r="AJ189" s="13" t="s">
        <v>1504</v>
      </c>
      <c r="AK189" s="24">
        <v>855554</v>
      </c>
      <c r="AL189" s="14" t="s">
        <v>1497</v>
      </c>
      <c r="AM189" s="73">
        <v>2.89</v>
      </c>
      <c r="AN189" s="15">
        <f t="shared" si="23"/>
        <v>578</v>
      </c>
      <c r="AO189" s="24"/>
      <c r="AQ189" s="17" t="s">
        <v>2375</v>
      </c>
      <c r="AR189" s="62" t="s">
        <v>2377</v>
      </c>
      <c r="AS189" s="18" t="s">
        <v>1586</v>
      </c>
      <c r="AT189" s="18">
        <v>3.72</v>
      </c>
      <c r="AU189" s="15">
        <f t="shared" si="24"/>
        <v>744</v>
      </c>
      <c r="AV189" s="17">
        <v>3</v>
      </c>
      <c r="AX189" s="17" t="s">
        <v>2475</v>
      </c>
      <c r="AY189" s="62" t="s">
        <v>2475</v>
      </c>
      <c r="AZ189" s="18" t="s">
        <v>2475</v>
      </c>
      <c r="BA189" s="18" t="s">
        <v>2475</v>
      </c>
      <c r="BB189" s="15"/>
      <c r="BC189" s="17" t="s">
        <v>2475</v>
      </c>
      <c r="BE189" s="85" t="s">
        <v>1213</v>
      </c>
      <c r="BF189" s="86" t="s">
        <v>1760</v>
      </c>
      <c r="BG189" s="87" t="s">
        <v>1586</v>
      </c>
      <c r="BH189" s="87">
        <v>5.99</v>
      </c>
      <c r="BI189" s="84">
        <f t="shared" si="18"/>
        <v>0</v>
      </c>
      <c r="BJ189" s="85" t="s">
        <v>1696</v>
      </c>
      <c r="BK189" s="90"/>
      <c r="BL189" s="95"/>
      <c r="BM189" s="127"/>
      <c r="BN189" s="128"/>
      <c r="BO189" s="129" t="s">
        <v>368</v>
      </c>
      <c r="BP189" s="129"/>
      <c r="BQ189" s="126">
        <f t="shared" si="26"/>
        <v>0</v>
      </c>
      <c r="BR189" s="127"/>
      <c r="BS189" s="134"/>
    </row>
    <row r="190" spans="1:71" x14ac:dyDescent="0.25">
      <c r="A190" s="12">
        <v>1752</v>
      </c>
      <c r="B190" s="12" t="s">
        <v>234</v>
      </c>
      <c r="C190" s="12"/>
      <c r="D190" s="12" t="s">
        <v>368</v>
      </c>
      <c r="E190" s="12">
        <v>50</v>
      </c>
      <c r="G190" s="13" t="s">
        <v>662</v>
      </c>
      <c r="H190" s="24" t="s">
        <v>703</v>
      </c>
      <c r="I190" s="14" t="s">
        <v>416</v>
      </c>
      <c r="J190" s="14">
        <v>3.4350847826086954</v>
      </c>
      <c r="K190" s="15">
        <f t="shared" si="19"/>
        <v>171.75423913043477</v>
      </c>
      <c r="L190" s="13" t="s">
        <v>417</v>
      </c>
      <c r="M190" s="30"/>
      <c r="O190" s="39" t="s">
        <v>935</v>
      </c>
      <c r="P190" s="39">
        <v>264502</v>
      </c>
      <c r="Q190" s="40" t="s">
        <v>368</v>
      </c>
      <c r="R190" s="41">
        <v>3.4</v>
      </c>
      <c r="S190" s="42">
        <f t="shared" si="20"/>
        <v>170</v>
      </c>
      <c r="T190" s="43" t="s">
        <v>807</v>
      </c>
      <c r="V190" s="13" t="s">
        <v>1111</v>
      </c>
      <c r="W190" s="52" t="s">
        <v>1203</v>
      </c>
      <c r="X190" s="53" t="s">
        <v>1020</v>
      </c>
      <c r="Y190" s="53">
        <v>4.49</v>
      </c>
      <c r="Z190" s="15">
        <f t="shared" si="21"/>
        <v>224.5</v>
      </c>
      <c r="AA190" s="17" t="s">
        <v>1021</v>
      </c>
      <c r="AC190" s="13" t="s">
        <v>1213</v>
      </c>
      <c r="AD190" s="24">
        <v>980200</v>
      </c>
      <c r="AE190" s="64" t="s">
        <v>368</v>
      </c>
      <c r="AF190" s="14">
        <v>4.6500000000000004</v>
      </c>
      <c r="AG190" s="15">
        <f t="shared" si="22"/>
        <v>232.50000000000003</v>
      </c>
      <c r="AH190" s="13" t="s">
        <v>1300</v>
      </c>
      <c r="AJ190" s="13" t="s">
        <v>1504</v>
      </c>
      <c r="AK190" s="24">
        <v>855552</v>
      </c>
      <c r="AL190" s="14" t="s">
        <v>1497</v>
      </c>
      <c r="AM190" s="73">
        <v>2.89</v>
      </c>
      <c r="AN190" s="15">
        <f t="shared" si="23"/>
        <v>144.5</v>
      </c>
      <c r="AO190" s="24"/>
      <c r="AQ190" s="13" t="s">
        <v>2375</v>
      </c>
      <c r="AR190" s="52" t="s">
        <v>2378</v>
      </c>
      <c r="AS190" s="14" t="s">
        <v>1586</v>
      </c>
      <c r="AT190" s="14">
        <v>3.72</v>
      </c>
      <c r="AU190" s="15">
        <f t="shared" si="24"/>
        <v>186</v>
      </c>
      <c r="AV190" s="13">
        <v>3</v>
      </c>
      <c r="AX190" s="13" t="s">
        <v>2475</v>
      </c>
      <c r="AY190" s="52" t="s">
        <v>2475</v>
      </c>
      <c r="AZ190" s="14" t="s">
        <v>2475</v>
      </c>
      <c r="BA190" s="14" t="s">
        <v>2475</v>
      </c>
      <c r="BB190" s="15"/>
      <c r="BC190" s="13" t="s">
        <v>2475</v>
      </c>
      <c r="BE190" s="81" t="s">
        <v>1213</v>
      </c>
      <c r="BF190" s="82" t="s">
        <v>1761</v>
      </c>
      <c r="BG190" s="83" t="s">
        <v>1586</v>
      </c>
      <c r="BH190" s="83">
        <v>6.72</v>
      </c>
      <c r="BI190" s="84">
        <f t="shared" si="18"/>
        <v>0</v>
      </c>
      <c r="BJ190" s="81" t="s">
        <v>1592</v>
      </c>
      <c r="BK190" s="90"/>
      <c r="BL190" s="95"/>
      <c r="BM190" s="123"/>
      <c r="BN190" s="124"/>
      <c r="BO190" s="125" t="s">
        <v>368</v>
      </c>
      <c r="BP190" s="125"/>
      <c r="BQ190" s="126">
        <f t="shared" si="26"/>
        <v>0</v>
      </c>
      <c r="BR190" s="123"/>
      <c r="BS190" s="134"/>
    </row>
    <row r="191" spans="1:71" x14ac:dyDescent="0.25">
      <c r="A191" s="16">
        <v>1753</v>
      </c>
      <c r="B191" s="16" t="s">
        <v>235</v>
      </c>
      <c r="C191" s="16"/>
      <c r="D191" s="16" t="s">
        <v>368</v>
      </c>
      <c r="E191" s="16">
        <v>50</v>
      </c>
      <c r="G191" s="17" t="s">
        <v>662</v>
      </c>
      <c r="H191" s="25" t="s">
        <v>704</v>
      </c>
      <c r="I191" s="18" t="s">
        <v>416</v>
      </c>
      <c r="J191" s="18">
        <v>3.4795384615384615</v>
      </c>
      <c r="K191" s="15">
        <f t="shared" si="19"/>
        <v>173.97692307692307</v>
      </c>
      <c r="L191" s="17" t="s">
        <v>417</v>
      </c>
      <c r="M191" s="31"/>
      <c r="O191" s="44" t="s">
        <v>935</v>
      </c>
      <c r="P191" s="44">
        <v>264505</v>
      </c>
      <c r="Q191" s="45" t="s">
        <v>368</v>
      </c>
      <c r="R191" s="46">
        <v>3.4</v>
      </c>
      <c r="S191" s="42">
        <f t="shared" si="20"/>
        <v>170</v>
      </c>
      <c r="T191" s="47" t="s">
        <v>807</v>
      </c>
      <c r="V191" s="13" t="s">
        <v>1111</v>
      </c>
      <c r="W191" s="52" t="s">
        <v>1204</v>
      </c>
      <c r="X191" s="53" t="s">
        <v>1020</v>
      </c>
      <c r="Y191" s="53">
        <v>4.49</v>
      </c>
      <c r="Z191" s="15">
        <f t="shared" si="21"/>
        <v>224.5</v>
      </c>
      <c r="AA191" s="17" t="s">
        <v>1021</v>
      </c>
      <c r="AC191" s="17" t="s">
        <v>1213</v>
      </c>
      <c r="AD191" s="25">
        <v>980500</v>
      </c>
      <c r="AE191" s="65" t="s">
        <v>368</v>
      </c>
      <c r="AF191" s="18">
        <v>4.6500000000000004</v>
      </c>
      <c r="AG191" s="15">
        <f t="shared" si="22"/>
        <v>232.50000000000003</v>
      </c>
      <c r="AH191" s="13" t="s">
        <v>1300</v>
      </c>
      <c r="AJ191" s="13" t="s">
        <v>1504</v>
      </c>
      <c r="AK191" s="24">
        <v>855555</v>
      </c>
      <c r="AL191" s="14" t="s">
        <v>1497</v>
      </c>
      <c r="AM191" s="73">
        <v>2.89</v>
      </c>
      <c r="AN191" s="15">
        <f t="shared" si="23"/>
        <v>144.5</v>
      </c>
      <c r="AO191" s="24"/>
      <c r="AQ191" s="17" t="s">
        <v>2375</v>
      </c>
      <c r="AR191" s="62" t="s">
        <v>2379</v>
      </c>
      <c r="AS191" s="18" t="s">
        <v>1586</v>
      </c>
      <c r="AT191" s="18">
        <v>3.72</v>
      </c>
      <c r="AU191" s="15">
        <f t="shared" si="24"/>
        <v>186</v>
      </c>
      <c r="AV191" s="17">
        <v>3</v>
      </c>
      <c r="AX191" s="17" t="s">
        <v>2475</v>
      </c>
      <c r="AY191" s="62" t="s">
        <v>2475</v>
      </c>
      <c r="AZ191" s="18" t="s">
        <v>2475</v>
      </c>
      <c r="BA191" s="18" t="s">
        <v>2475</v>
      </c>
      <c r="BB191" s="15"/>
      <c r="BC191" s="17" t="s">
        <v>2475</v>
      </c>
      <c r="BE191" s="85" t="s">
        <v>1762</v>
      </c>
      <c r="BF191" s="86" t="s">
        <v>1763</v>
      </c>
      <c r="BG191" s="87" t="s">
        <v>1586</v>
      </c>
      <c r="BH191" s="87">
        <v>3.87</v>
      </c>
      <c r="BI191" s="84">
        <f t="shared" si="18"/>
        <v>0</v>
      </c>
      <c r="BJ191" s="85" t="s">
        <v>1592</v>
      </c>
      <c r="BK191" s="90"/>
      <c r="BL191" s="95"/>
      <c r="BM191" s="127"/>
      <c r="BN191" s="128"/>
      <c r="BO191" s="129" t="s">
        <v>368</v>
      </c>
      <c r="BP191" s="129"/>
      <c r="BQ191" s="126">
        <f t="shared" si="26"/>
        <v>0</v>
      </c>
      <c r="BR191" s="127"/>
      <c r="BS191" s="134"/>
    </row>
    <row r="192" spans="1:71" x14ac:dyDescent="0.25">
      <c r="A192" s="12">
        <v>1754</v>
      </c>
      <c r="B192" s="12" t="s">
        <v>236</v>
      </c>
      <c r="C192" s="12"/>
      <c r="D192" s="12" t="s">
        <v>368</v>
      </c>
      <c r="E192" s="12">
        <v>50</v>
      </c>
      <c r="G192" s="13" t="s">
        <v>662</v>
      </c>
      <c r="H192" s="24" t="s">
        <v>705</v>
      </c>
      <c r="I192" s="14" t="s">
        <v>416</v>
      </c>
      <c r="J192" s="14">
        <v>3.4109999999999996</v>
      </c>
      <c r="K192" s="15">
        <f t="shared" si="19"/>
        <v>170.54999999999998</v>
      </c>
      <c r="L192" s="13" t="s">
        <v>417</v>
      </c>
      <c r="M192" s="30"/>
      <c r="O192" s="39" t="s">
        <v>935</v>
      </c>
      <c r="P192" s="39">
        <v>264504</v>
      </c>
      <c r="Q192" s="40" t="s">
        <v>368</v>
      </c>
      <c r="R192" s="41">
        <v>3.4</v>
      </c>
      <c r="S192" s="42">
        <f t="shared" si="20"/>
        <v>170</v>
      </c>
      <c r="T192" s="43" t="s">
        <v>807</v>
      </c>
      <c r="V192" s="13" t="s">
        <v>1111</v>
      </c>
      <c r="W192" s="52" t="s">
        <v>1205</v>
      </c>
      <c r="X192" s="53" t="s">
        <v>1020</v>
      </c>
      <c r="Y192" s="53">
        <v>4.49</v>
      </c>
      <c r="Z192" s="15">
        <f t="shared" si="21"/>
        <v>224.5</v>
      </c>
      <c r="AA192" s="17" t="s">
        <v>1021</v>
      </c>
      <c r="AC192" s="13" t="s">
        <v>1213</v>
      </c>
      <c r="AD192" s="24">
        <v>980400</v>
      </c>
      <c r="AE192" s="64" t="s">
        <v>368</v>
      </c>
      <c r="AF192" s="14">
        <v>4.6500000000000004</v>
      </c>
      <c r="AG192" s="15">
        <f t="shared" si="22"/>
        <v>232.50000000000003</v>
      </c>
      <c r="AH192" s="13" t="s">
        <v>1300</v>
      </c>
      <c r="AJ192" s="13" t="s">
        <v>1504</v>
      </c>
      <c r="AK192" s="24">
        <v>855553</v>
      </c>
      <c r="AL192" s="14" t="s">
        <v>1497</v>
      </c>
      <c r="AM192" s="73">
        <v>2.89</v>
      </c>
      <c r="AN192" s="15">
        <f t="shared" si="23"/>
        <v>144.5</v>
      </c>
      <c r="AO192" s="24"/>
      <c r="AQ192" s="13" t="s">
        <v>2375</v>
      </c>
      <c r="AR192" s="52" t="s">
        <v>2380</v>
      </c>
      <c r="AS192" s="14" t="s">
        <v>1586</v>
      </c>
      <c r="AT192" s="14">
        <v>3.72</v>
      </c>
      <c r="AU192" s="15">
        <f t="shared" si="24"/>
        <v>186</v>
      </c>
      <c r="AV192" s="13">
        <v>3</v>
      </c>
      <c r="AX192" s="13" t="s">
        <v>2475</v>
      </c>
      <c r="AY192" s="52" t="s">
        <v>2475</v>
      </c>
      <c r="AZ192" s="14" t="s">
        <v>2475</v>
      </c>
      <c r="BA192" s="14" t="s">
        <v>2475</v>
      </c>
      <c r="BB192" s="15"/>
      <c r="BC192" s="13" t="s">
        <v>2475</v>
      </c>
      <c r="BE192" s="81" t="s">
        <v>489</v>
      </c>
      <c r="BF192" s="82"/>
      <c r="BG192" s="83"/>
      <c r="BH192" s="83"/>
      <c r="BI192" s="84">
        <f t="shared" si="18"/>
        <v>0</v>
      </c>
      <c r="BJ192" s="81"/>
      <c r="BK192" s="90"/>
      <c r="BL192" s="95"/>
      <c r="BM192" s="123"/>
      <c r="BN192" s="124"/>
      <c r="BO192" s="125" t="s">
        <v>368</v>
      </c>
      <c r="BP192" s="125"/>
      <c r="BQ192" s="126">
        <f t="shared" si="26"/>
        <v>0</v>
      </c>
      <c r="BR192" s="123"/>
      <c r="BS192" s="134"/>
    </row>
    <row r="193" spans="1:71" x14ac:dyDescent="0.25">
      <c r="A193" s="16">
        <v>1755</v>
      </c>
      <c r="B193" s="16" t="s">
        <v>237</v>
      </c>
      <c r="C193" s="16"/>
      <c r="D193" s="16" t="s">
        <v>368</v>
      </c>
      <c r="E193" s="16">
        <v>50</v>
      </c>
      <c r="G193" s="17" t="s">
        <v>662</v>
      </c>
      <c r="H193" s="25" t="s">
        <v>706</v>
      </c>
      <c r="I193" s="18" t="s">
        <v>416</v>
      </c>
      <c r="J193" s="18">
        <v>3.4795384615384615</v>
      </c>
      <c r="K193" s="15">
        <f t="shared" si="19"/>
        <v>173.97692307692307</v>
      </c>
      <c r="L193" s="17" t="s">
        <v>417</v>
      </c>
      <c r="M193" s="31"/>
      <c r="O193" s="44" t="s">
        <v>935</v>
      </c>
      <c r="P193" s="44" t="s">
        <v>954</v>
      </c>
      <c r="Q193" s="45" t="s">
        <v>368</v>
      </c>
      <c r="R193" s="46">
        <v>3.4</v>
      </c>
      <c r="S193" s="42">
        <f t="shared" si="20"/>
        <v>170</v>
      </c>
      <c r="T193" s="47" t="s">
        <v>807</v>
      </c>
      <c r="V193" s="13" t="s">
        <v>1111</v>
      </c>
      <c r="W193" s="52" t="s">
        <v>1206</v>
      </c>
      <c r="X193" s="53" t="s">
        <v>1020</v>
      </c>
      <c r="Y193" s="53">
        <v>4.49</v>
      </c>
      <c r="Z193" s="15">
        <f t="shared" si="21"/>
        <v>224.5</v>
      </c>
      <c r="AA193" s="17" t="s">
        <v>1021</v>
      </c>
      <c r="AC193" s="17" t="s">
        <v>1213</v>
      </c>
      <c r="AD193" s="25">
        <v>980600</v>
      </c>
      <c r="AE193" s="65" t="s">
        <v>368</v>
      </c>
      <c r="AF193" s="18">
        <v>4.6500000000000004</v>
      </c>
      <c r="AG193" s="15">
        <f t="shared" si="22"/>
        <v>232.50000000000003</v>
      </c>
      <c r="AH193" s="13" t="s">
        <v>1300</v>
      </c>
      <c r="AJ193" s="13" t="s">
        <v>1504</v>
      </c>
      <c r="AK193" s="24">
        <v>855556</v>
      </c>
      <c r="AL193" s="14" t="s">
        <v>1497</v>
      </c>
      <c r="AM193" s="73">
        <v>2.89</v>
      </c>
      <c r="AN193" s="15">
        <f t="shared" si="23"/>
        <v>144.5</v>
      </c>
      <c r="AO193" s="24"/>
      <c r="AQ193" s="17" t="s">
        <v>2375</v>
      </c>
      <c r="AR193" s="62" t="s">
        <v>2381</v>
      </c>
      <c r="AS193" s="18" t="s">
        <v>1586</v>
      </c>
      <c r="AT193" s="18">
        <v>3.72</v>
      </c>
      <c r="AU193" s="15">
        <f t="shared" si="24"/>
        <v>186</v>
      </c>
      <c r="AV193" s="17">
        <v>3</v>
      </c>
      <c r="AX193" s="17" t="s">
        <v>2475</v>
      </c>
      <c r="AY193" s="62" t="s">
        <v>2475</v>
      </c>
      <c r="AZ193" s="18" t="s">
        <v>2475</v>
      </c>
      <c r="BA193" s="18" t="s">
        <v>2475</v>
      </c>
      <c r="BB193" s="15"/>
      <c r="BC193" s="17" t="s">
        <v>2475</v>
      </c>
      <c r="BE193" s="85" t="s">
        <v>1213</v>
      </c>
      <c r="BF193" s="86" t="s">
        <v>1764</v>
      </c>
      <c r="BG193" s="87" t="s">
        <v>1586</v>
      </c>
      <c r="BH193" s="87">
        <v>5.99</v>
      </c>
      <c r="BI193" s="84">
        <f t="shared" si="18"/>
        <v>0</v>
      </c>
      <c r="BJ193" s="85" t="s">
        <v>1696</v>
      </c>
      <c r="BK193" s="90"/>
      <c r="BL193" s="95"/>
      <c r="BM193" s="127"/>
      <c r="BN193" s="128"/>
      <c r="BO193" s="129" t="s">
        <v>368</v>
      </c>
      <c r="BP193" s="129"/>
      <c r="BQ193" s="126">
        <f t="shared" si="26"/>
        <v>0</v>
      </c>
      <c r="BR193" s="127"/>
      <c r="BS193" s="134"/>
    </row>
    <row r="194" spans="1:71" ht="28.5" x14ac:dyDescent="0.25">
      <c r="A194" s="12">
        <v>1760</v>
      </c>
      <c r="B194" s="12" t="s">
        <v>238</v>
      </c>
      <c r="C194" s="12"/>
      <c r="D194" s="12" t="s">
        <v>368</v>
      </c>
      <c r="E194" s="12">
        <v>2</v>
      </c>
      <c r="G194" s="13" t="s">
        <v>707</v>
      </c>
      <c r="H194" s="24" t="s">
        <v>708</v>
      </c>
      <c r="I194" s="14" t="s">
        <v>416</v>
      </c>
      <c r="J194" s="14">
        <v>149</v>
      </c>
      <c r="K194" s="15">
        <f t="shared" si="19"/>
        <v>298</v>
      </c>
      <c r="L194" s="13" t="s">
        <v>417</v>
      </c>
      <c r="M194" s="30"/>
      <c r="O194" s="39" t="s">
        <v>955</v>
      </c>
      <c r="P194" s="39" t="s">
        <v>956</v>
      </c>
      <c r="Q194" s="40" t="s">
        <v>368</v>
      </c>
      <c r="R194" s="41">
        <v>229.59</v>
      </c>
      <c r="S194" s="42">
        <f t="shared" si="20"/>
        <v>459.18</v>
      </c>
      <c r="T194" s="43" t="s">
        <v>853</v>
      </c>
      <c r="V194" s="13" t="s">
        <v>1207</v>
      </c>
      <c r="W194" s="52" t="s">
        <v>1208</v>
      </c>
      <c r="X194" s="53" t="s">
        <v>1020</v>
      </c>
      <c r="Y194" s="53">
        <v>245.32</v>
      </c>
      <c r="Z194" s="15">
        <f t="shared" si="21"/>
        <v>490.64</v>
      </c>
      <c r="AA194" s="17" t="s">
        <v>1021</v>
      </c>
      <c r="AC194" s="13" t="s">
        <v>955</v>
      </c>
      <c r="AD194" s="24" t="s">
        <v>708</v>
      </c>
      <c r="AE194" s="64" t="s">
        <v>368</v>
      </c>
      <c r="AF194" s="14">
        <v>135</v>
      </c>
      <c r="AG194" s="15">
        <f t="shared" si="22"/>
        <v>270</v>
      </c>
      <c r="AH194" s="13" t="s">
        <v>1300</v>
      </c>
      <c r="AJ194" s="13" t="s">
        <v>1504</v>
      </c>
      <c r="AK194" s="24" t="s">
        <v>1558</v>
      </c>
      <c r="AL194" s="14" t="s">
        <v>1497</v>
      </c>
      <c r="AM194" s="73">
        <v>119</v>
      </c>
      <c r="AN194" s="15">
        <f t="shared" si="23"/>
        <v>238</v>
      </c>
      <c r="AO194" s="24"/>
      <c r="AQ194" s="13" t="s">
        <v>1207</v>
      </c>
      <c r="AR194" s="52" t="s">
        <v>2382</v>
      </c>
      <c r="AS194" s="14" t="s">
        <v>1586</v>
      </c>
      <c r="AT194" s="14">
        <v>153.68</v>
      </c>
      <c r="AU194" s="15">
        <f t="shared" si="24"/>
        <v>307.36</v>
      </c>
      <c r="AV194" s="13">
        <v>7</v>
      </c>
      <c r="AX194" s="13" t="s">
        <v>2475</v>
      </c>
      <c r="AY194" s="52" t="s">
        <v>2475</v>
      </c>
      <c r="AZ194" s="14" t="s">
        <v>2475</v>
      </c>
      <c r="BA194" s="14" t="s">
        <v>2475</v>
      </c>
      <c r="BB194" s="15"/>
      <c r="BC194" s="13" t="s">
        <v>2475</v>
      </c>
      <c r="BE194" s="81" t="s">
        <v>489</v>
      </c>
      <c r="BF194" s="82"/>
      <c r="BG194" s="83"/>
      <c r="BH194" s="83"/>
      <c r="BI194" s="84">
        <f t="shared" si="18"/>
        <v>0</v>
      </c>
      <c r="BJ194" s="81"/>
      <c r="BK194" s="90"/>
      <c r="BL194" s="95"/>
      <c r="BM194" s="123"/>
      <c r="BN194" s="124"/>
      <c r="BO194" s="125" t="s">
        <v>368</v>
      </c>
      <c r="BP194" s="125"/>
      <c r="BQ194" s="126">
        <f t="shared" si="26"/>
        <v>0</v>
      </c>
      <c r="BR194" s="123"/>
      <c r="BS194" s="134"/>
    </row>
    <row r="195" spans="1:71" ht="28.5" x14ac:dyDescent="0.25">
      <c r="A195" s="16">
        <v>1761</v>
      </c>
      <c r="B195" s="16" t="s">
        <v>239</v>
      </c>
      <c r="C195" s="16"/>
      <c r="D195" s="16" t="s">
        <v>368</v>
      </c>
      <c r="E195" s="16">
        <v>4</v>
      </c>
      <c r="G195" s="17" t="s">
        <v>707</v>
      </c>
      <c r="H195" s="25" t="s">
        <v>709</v>
      </c>
      <c r="I195" s="18" t="s">
        <v>416</v>
      </c>
      <c r="J195" s="18">
        <v>15.48</v>
      </c>
      <c r="K195" s="15">
        <f t="shared" si="19"/>
        <v>61.92</v>
      </c>
      <c r="L195" s="17" t="s">
        <v>417</v>
      </c>
      <c r="M195" s="31"/>
      <c r="O195" s="44" t="s">
        <v>955</v>
      </c>
      <c r="P195" s="44" t="s">
        <v>957</v>
      </c>
      <c r="Q195" s="45" t="s">
        <v>368</v>
      </c>
      <c r="R195" s="46">
        <v>14.75</v>
      </c>
      <c r="S195" s="42">
        <f t="shared" si="20"/>
        <v>59</v>
      </c>
      <c r="T195" s="47" t="s">
        <v>853</v>
      </c>
      <c r="V195" s="13" t="s">
        <v>1207</v>
      </c>
      <c r="W195" s="52" t="s">
        <v>1209</v>
      </c>
      <c r="X195" s="53" t="s">
        <v>1020</v>
      </c>
      <c r="Y195" s="53">
        <v>16.7</v>
      </c>
      <c r="Z195" s="15">
        <f t="shared" si="21"/>
        <v>66.8</v>
      </c>
      <c r="AA195" s="17" t="s">
        <v>1021</v>
      </c>
      <c r="AC195" s="17" t="s">
        <v>955</v>
      </c>
      <c r="AD195" s="25" t="s">
        <v>1445</v>
      </c>
      <c r="AE195" s="65" t="s">
        <v>368</v>
      </c>
      <c r="AF195" s="18">
        <v>15.2</v>
      </c>
      <c r="AG195" s="15">
        <f t="shared" si="22"/>
        <v>60.8</v>
      </c>
      <c r="AH195" s="13" t="s">
        <v>1300</v>
      </c>
      <c r="AJ195" s="13" t="s">
        <v>1504</v>
      </c>
      <c r="AK195" s="24" t="s">
        <v>1559</v>
      </c>
      <c r="AL195" s="14" t="s">
        <v>1497</v>
      </c>
      <c r="AM195" s="72">
        <v>22.69</v>
      </c>
      <c r="AN195" s="15">
        <f t="shared" si="23"/>
        <v>90.76</v>
      </c>
      <c r="AO195" s="24"/>
      <c r="AQ195" s="17" t="s">
        <v>1207</v>
      </c>
      <c r="AR195" s="62" t="s">
        <v>2383</v>
      </c>
      <c r="AS195" s="18" t="s">
        <v>2384</v>
      </c>
      <c r="AT195" s="18">
        <v>16.66</v>
      </c>
      <c r="AU195" s="15">
        <f t="shared" si="24"/>
        <v>66.64</v>
      </c>
      <c r="AV195" s="17">
        <v>7</v>
      </c>
      <c r="AX195" s="17" t="s">
        <v>2475</v>
      </c>
      <c r="AY195" s="62" t="s">
        <v>2475</v>
      </c>
      <c r="AZ195" s="18" t="s">
        <v>2475</v>
      </c>
      <c r="BA195" s="18" t="s">
        <v>2475</v>
      </c>
      <c r="BB195" s="15"/>
      <c r="BC195" s="17" t="s">
        <v>2475</v>
      </c>
      <c r="BE195" s="85" t="s">
        <v>489</v>
      </c>
      <c r="BF195" s="86"/>
      <c r="BG195" s="87"/>
      <c r="BH195" s="87"/>
      <c r="BI195" s="84">
        <f t="shared" si="18"/>
        <v>0</v>
      </c>
      <c r="BJ195" s="85"/>
      <c r="BK195" s="90"/>
      <c r="BL195" s="95"/>
      <c r="BM195" s="127"/>
      <c r="BN195" s="128"/>
      <c r="BO195" s="129" t="s">
        <v>368</v>
      </c>
      <c r="BP195" s="129"/>
      <c r="BQ195" s="126">
        <f t="shared" si="26"/>
        <v>0</v>
      </c>
      <c r="BR195" s="127"/>
      <c r="BS195" s="134"/>
    </row>
    <row r="196" spans="1:71" ht="28.5" x14ac:dyDescent="0.25">
      <c r="A196" s="12">
        <v>1762</v>
      </c>
      <c r="B196" s="12" t="s">
        <v>240</v>
      </c>
      <c r="C196" s="12"/>
      <c r="D196" s="12" t="s">
        <v>368</v>
      </c>
      <c r="E196" s="12">
        <v>8</v>
      </c>
      <c r="G196" s="13" t="s">
        <v>707</v>
      </c>
      <c r="H196" s="24" t="s">
        <v>710</v>
      </c>
      <c r="I196" s="14" t="s">
        <v>416</v>
      </c>
      <c r="J196" s="14">
        <v>22</v>
      </c>
      <c r="K196" s="15">
        <f t="shared" si="19"/>
        <v>176</v>
      </c>
      <c r="L196" s="13" t="s">
        <v>417</v>
      </c>
      <c r="M196" s="30"/>
      <c r="O196" s="39" t="s">
        <v>955</v>
      </c>
      <c r="P196" s="39" t="s">
        <v>958</v>
      </c>
      <c r="Q196" s="40" t="s">
        <v>368</v>
      </c>
      <c r="R196" s="41">
        <v>19.920000000000002</v>
      </c>
      <c r="S196" s="42">
        <f t="shared" si="20"/>
        <v>159.36000000000001</v>
      </c>
      <c r="T196" s="43" t="s">
        <v>853</v>
      </c>
      <c r="V196" s="13" t="s">
        <v>1207</v>
      </c>
      <c r="W196" s="52" t="s">
        <v>1210</v>
      </c>
      <c r="X196" s="53" t="s">
        <v>1020</v>
      </c>
      <c r="Y196" s="53">
        <v>23.25</v>
      </c>
      <c r="Z196" s="15">
        <f t="shared" si="21"/>
        <v>186</v>
      </c>
      <c r="AA196" s="17" t="s">
        <v>1021</v>
      </c>
      <c r="AC196" s="13" t="s">
        <v>955</v>
      </c>
      <c r="AD196" s="24" t="s">
        <v>1446</v>
      </c>
      <c r="AE196" s="64" t="s">
        <v>368</v>
      </c>
      <c r="AF196" s="14">
        <v>21.2</v>
      </c>
      <c r="AG196" s="15">
        <f t="shared" si="22"/>
        <v>169.6</v>
      </c>
      <c r="AH196" s="13" t="s">
        <v>1300</v>
      </c>
      <c r="AJ196" s="13" t="s">
        <v>1504</v>
      </c>
      <c r="AK196" s="24" t="s">
        <v>1560</v>
      </c>
      <c r="AL196" s="14" t="s">
        <v>1497</v>
      </c>
      <c r="AM196" s="73">
        <v>33.39</v>
      </c>
      <c r="AN196" s="15">
        <f t="shared" si="23"/>
        <v>267.12</v>
      </c>
      <c r="AO196" s="24"/>
      <c r="AQ196" s="13" t="s">
        <v>1207</v>
      </c>
      <c r="AR196" s="52" t="s">
        <v>2385</v>
      </c>
      <c r="AS196" s="14" t="s">
        <v>2386</v>
      </c>
      <c r="AT196" s="14">
        <v>23.44</v>
      </c>
      <c r="AU196" s="15">
        <f t="shared" si="24"/>
        <v>187.52</v>
      </c>
      <c r="AV196" s="13">
        <v>7</v>
      </c>
      <c r="AX196" s="13" t="s">
        <v>2475</v>
      </c>
      <c r="AY196" s="52" t="s">
        <v>2475</v>
      </c>
      <c r="AZ196" s="14" t="s">
        <v>2475</v>
      </c>
      <c r="BA196" s="14" t="s">
        <v>2475</v>
      </c>
      <c r="BB196" s="15"/>
      <c r="BC196" s="13" t="s">
        <v>2475</v>
      </c>
      <c r="BE196" s="81" t="s">
        <v>489</v>
      </c>
      <c r="BF196" s="82"/>
      <c r="BG196" s="83"/>
      <c r="BH196" s="83"/>
      <c r="BI196" s="84">
        <f t="shared" si="18"/>
        <v>0</v>
      </c>
      <c r="BJ196" s="81"/>
      <c r="BK196" s="90"/>
      <c r="BL196" s="95"/>
      <c r="BM196" s="123"/>
      <c r="BN196" s="124"/>
      <c r="BO196" s="125" t="s">
        <v>368</v>
      </c>
      <c r="BP196" s="125"/>
      <c r="BQ196" s="126">
        <f t="shared" si="26"/>
        <v>0</v>
      </c>
      <c r="BR196" s="123"/>
      <c r="BS196" s="134"/>
    </row>
    <row r="197" spans="1:71" ht="28.5" x14ac:dyDescent="0.25">
      <c r="A197" s="16">
        <v>1763</v>
      </c>
      <c r="B197" s="16" t="s">
        <v>241</v>
      </c>
      <c r="C197" s="16"/>
      <c r="D197" s="16" t="s">
        <v>368</v>
      </c>
      <c r="E197" s="16">
        <v>4</v>
      </c>
      <c r="G197" s="17" t="s">
        <v>707</v>
      </c>
      <c r="H197" s="25" t="s">
        <v>711</v>
      </c>
      <c r="I197" s="18" t="s">
        <v>416</v>
      </c>
      <c r="J197" s="18">
        <v>29.84</v>
      </c>
      <c r="K197" s="15">
        <f t="shared" si="19"/>
        <v>119.36</v>
      </c>
      <c r="L197" s="17" t="s">
        <v>417</v>
      </c>
      <c r="M197" s="31"/>
      <c r="O197" s="44" t="s">
        <v>955</v>
      </c>
      <c r="P197" s="44" t="s">
        <v>959</v>
      </c>
      <c r="Q197" s="45" t="s">
        <v>368</v>
      </c>
      <c r="R197" s="46">
        <v>27.310000000000002</v>
      </c>
      <c r="S197" s="42">
        <f t="shared" si="20"/>
        <v>109.24000000000001</v>
      </c>
      <c r="T197" s="47" t="s">
        <v>853</v>
      </c>
      <c r="V197" s="13" t="s">
        <v>1207</v>
      </c>
      <c r="W197" s="52" t="s">
        <v>1211</v>
      </c>
      <c r="X197" s="53" t="s">
        <v>1020</v>
      </c>
      <c r="Y197" s="53">
        <v>31.52</v>
      </c>
      <c r="Z197" s="15">
        <f t="shared" si="21"/>
        <v>126.08</v>
      </c>
      <c r="AA197" s="17" t="s">
        <v>1021</v>
      </c>
      <c r="AC197" s="17" t="s">
        <v>955</v>
      </c>
      <c r="AD197" s="25" t="s">
        <v>1447</v>
      </c>
      <c r="AE197" s="65" t="s">
        <v>368</v>
      </c>
      <c r="AF197" s="18">
        <v>28.5</v>
      </c>
      <c r="AG197" s="15">
        <f t="shared" si="22"/>
        <v>114</v>
      </c>
      <c r="AH197" s="13" t="s">
        <v>1300</v>
      </c>
      <c r="AJ197" s="13" t="s">
        <v>1504</v>
      </c>
      <c r="AK197" s="24" t="s">
        <v>1561</v>
      </c>
      <c r="AL197" s="14" t="s">
        <v>1497</v>
      </c>
      <c r="AM197" s="72">
        <v>45.69</v>
      </c>
      <c r="AN197" s="15">
        <f t="shared" si="23"/>
        <v>182.76</v>
      </c>
      <c r="AO197" s="24"/>
      <c r="AQ197" s="17" t="s">
        <v>1207</v>
      </c>
      <c r="AR197" s="62" t="s">
        <v>2387</v>
      </c>
      <c r="AS197" s="18" t="s">
        <v>2388</v>
      </c>
      <c r="AT197" s="18">
        <v>316.69</v>
      </c>
      <c r="AU197" s="15">
        <f t="shared" si="24"/>
        <v>1266.76</v>
      </c>
      <c r="AV197" s="17">
        <v>7</v>
      </c>
      <c r="AX197" s="17" t="s">
        <v>2475</v>
      </c>
      <c r="AY197" s="62" t="s">
        <v>2475</v>
      </c>
      <c r="AZ197" s="18" t="s">
        <v>2475</v>
      </c>
      <c r="BA197" s="18" t="s">
        <v>2475</v>
      </c>
      <c r="BB197" s="15"/>
      <c r="BC197" s="17" t="s">
        <v>2475</v>
      </c>
      <c r="BE197" s="85" t="s">
        <v>489</v>
      </c>
      <c r="BF197" s="86"/>
      <c r="BG197" s="87"/>
      <c r="BH197" s="87"/>
      <c r="BI197" s="84">
        <f t="shared" si="18"/>
        <v>0</v>
      </c>
      <c r="BJ197" s="85"/>
      <c r="BK197" s="90"/>
      <c r="BL197" s="95"/>
      <c r="BM197" s="127"/>
      <c r="BN197" s="128"/>
      <c r="BO197" s="129" t="s">
        <v>368</v>
      </c>
      <c r="BP197" s="129"/>
      <c r="BQ197" s="126">
        <f t="shared" si="26"/>
        <v>0</v>
      </c>
      <c r="BR197" s="127"/>
      <c r="BS197" s="134"/>
    </row>
    <row r="198" spans="1:71" ht="28.5" x14ac:dyDescent="0.25">
      <c r="A198" s="12">
        <v>1764</v>
      </c>
      <c r="B198" s="12" t="s">
        <v>242</v>
      </c>
      <c r="C198" s="12"/>
      <c r="D198" s="12" t="s">
        <v>368</v>
      </c>
      <c r="E198" s="12">
        <v>1</v>
      </c>
      <c r="G198" s="13" t="s">
        <v>707</v>
      </c>
      <c r="H198" s="24" t="s">
        <v>712</v>
      </c>
      <c r="I198" s="14" t="s">
        <v>416</v>
      </c>
      <c r="J198" s="14">
        <v>229</v>
      </c>
      <c r="K198" s="15">
        <f t="shared" si="19"/>
        <v>229</v>
      </c>
      <c r="L198" s="13" t="s">
        <v>417</v>
      </c>
      <c r="M198" s="30"/>
      <c r="O198" s="39" t="s">
        <v>955</v>
      </c>
      <c r="P198" s="39" t="s">
        <v>960</v>
      </c>
      <c r="Q198" s="40" t="s">
        <v>368</v>
      </c>
      <c r="R198" s="41">
        <v>37.339999999999996</v>
      </c>
      <c r="S198" s="42">
        <f t="shared" si="20"/>
        <v>37.339999999999996</v>
      </c>
      <c r="T198" s="43" t="s">
        <v>853</v>
      </c>
      <c r="V198" s="13" t="s">
        <v>1207</v>
      </c>
      <c r="W198" s="52" t="s">
        <v>1212</v>
      </c>
      <c r="X198" s="53" t="s">
        <v>1020</v>
      </c>
      <c r="Y198" s="53">
        <v>41.23</v>
      </c>
      <c r="Z198" s="15">
        <f t="shared" si="21"/>
        <v>41.23</v>
      </c>
      <c r="AA198" s="17" t="s">
        <v>1021</v>
      </c>
      <c r="AC198" s="13" t="s">
        <v>955</v>
      </c>
      <c r="AD198" s="24" t="s">
        <v>1448</v>
      </c>
      <c r="AE198" s="64" t="s">
        <v>368</v>
      </c>
      <c r="AF198" s="14">
        <v>39.5</v>
      </c>
      <c r="AG198" s="15">
        <f t="shared" si="22"/>
        <v>39.5</v>
      </c>
      <c r="AH198" s="13" t="s">
        <v>1306</v>
      </c>
      <c r="AJ198" s="13" t="s">
        <v>1504</v>
      </c>
      <c r="AK198" s="24">
        <v>690004</v>
      </c>
      <c r="AL198" s="14" t="s">
        <v>1497</v>
      </c>
      <c r="AM198" s="73">
        <v>29</v>
      </c>
      <c r="AN198" s="15">
        <f t="shared" si="23"/>
        <v>29</v>
      </c>
      <c r="AO198" s="24"/>
      <c r="AQ198" s="13" t="s">
        <v>1207</v>
      </c>
      <c r="AR198" s="52" t="s">
        <v>2389</v>
      </c>
      <c r="AS198" s="14" t="s">
        <v>1586</v>
      </c>
      <c r="AT198" s="14">
        <v>39.25</v>
      </c>
      <c r="AU198" s="15">
        <f t="shared" si="24"/>
        <v>39.25</v>
      </c>
      <c r="AV198" s="13">
        <v>7</v>
      </c>
      <c r="AX198" s="13" t="s">
        <v>2475</v>
      </c>
      <c r="AY198" s="52" t="s">
        <v>2475</v>
      </c>
      <c r="AZ198" s="14" t="s">
        <v>2475</v>
      </c>
      <c r="BA198" s="14" t="s">
        <v>2475</v>
      </c>
      <c r="BB198" s="15"/>
      <c r="BC198" s="13" t="s">
        <v>2475</v>
      </c>
      <c r="BE198" s="81" t="s">
        <v>489</v>
      </c>
      <c r="BF198" s="82"/>
      <c r="BG198" s="83"/>
      <c r="BH198" s="83"/>
      <c r="BI198" s="84">
        <f t="shared" ref="BI198:BI261" si="27">SUM(BD198*BH198)</f>
        <v>0</v>
      </c>
      <c r="BJ198" s="81"/>
      <c r="BK198" s="90"/>
      <c r="BL198" s="95"/>
      <c r="BM198" s="123"/>
      <c r="BN198" s="124"/>
      <c r="BO198" s="125" t="s">
        <v>368</v>
      </c>
      <c r="BP198" s="125"/>
      <c r="BQ198" s="126">
        <f t="shared" si="26"/>
        <v>0</v>
      </c>
      <c r="BR198" s="123"/>
      <c r="BS198" s="134"/>
    </row>
    <row r="199" spans="1:71" ht="28.5" x14ac:dyDescent="0.25">
      <c r="A199" s="16">
        <v>1801</v>
      </c>
      <c r="B199" s="16" t="s">
        <v>243</v>
      </c>
      <c r="C199" s="16" t="s">
        <v>244</v>
      </c>
      <c r="D199" s="16" t="s">
        <v>368</v>
      </c>
      <c r="E199" s="16">
        <v>2</v>
      </c>
      <c r="G199" s="17" t="s">
        <v>713</v>
      </c>
      <c r="H199" s="25" t="s">
        <v>714</v>
      </c>
      <c r="I199" s="18" t="s">
        <v>416</v>
      </c>
      <c r="J199" s="18">
        <v>109</v>
      </c>
      <c r="K199" s="15">
        <f t="shared" ref="K199:K262" si="28">E199*J199</f>
        <v>218</v>
      </c>
      <c r="L199" s="17" t="s">
        <v>417</v>
      </c>
      <c r="M199" s="31"/>
      <c r="O199" s="44" t="s">
        <v>961</v>
      </c>
      <c r="P199" s="44">
        <v>25011</v>
      </c>
      <c r="Q199" s="45" t="s">
        <v>368</v>
      </c>
      <c r="R199" s="46">
        <v>79.660000000000011</v>
      </c>
      <c r="S199" s="42">
        <f t="shared" ref="S199:S262" si="29">E199*R199</f>
        <v>159.32000000000002</v>
      </c>
      <c r="T199" s="47" t="s">
        <v>853</v>
      </c>
      <c r="V199" s="13" t="e">
        <v>#N/A</v>
      </c>
      <c r="W199" s="52" t="s">
        <v>1017</v>
      </c>
      <c r="X199" s="53" t="e">
        <v>#N/A</v>
      </c>
      <c r="Y199" s="53">
        <v>0</v>
      </c>
      <c r="Z199" s="15">
        <f t="shared" ref="Z199:Z262" si="30">E199*Y199</f>
        <v>0</v>
      </c>
      <c r="AA199" s="17"/>
      <c r="AC199" s="17"/>
      <c r="AD199" s="25" t="s">
        <v>489</v>
      </c>
      <c r="AE199" s="65"/>
      <c r="AF199" s="18"/>
      <c r="AG199" s="15">
        <f t="shared" ref="AG199:AG262" si="31">E199*AF199</f>
        <v>0</v>
      </c>
      <c r="AH199" s="13"/>
      <c r="AJ199" s="17"/>
      <c r="AK199" s="24"/>
      <c r="AL199" s="18"/>
      <c r="AM199" s="18"/>
      <c r="AN199" s="15">
        <f t="shared" ref="AN199:AN262" si="32">E199*AM199</f>
        <v>0</v>
      </c>
      <c r="AO199" s="24"/>
      <c r="AQ199" s="17"/>
      <c r="AR199" s="62"/>
      <c r="AS199" s="18"/>
      <c r="AT199" s="18"/>
      <c r="AU199" s="15">
        <f t="shared" ref="AU199:AU262" si="33">E199*AT199</f>
        <v>0</v>
      </c>
      <c r="AV199" s="17"/>
      <c r="AX199" s="17" t="s">
        <v>2475</v>
      </c>
      <c r="AY199" s="62" t="s">
        <v>2475</v>
      </c>
      <c r="AZ199" s="18" t="s">
        <v>2475</v>
      </c>
      <c r="BA199" s="18" t="s">
        <v>2475</v>
      </c>
      <c r="BB199" s="15"/>
      <c r="BC199" s="17" t="s">
        <v>2475</v>
      </c>
      <c r="BE199" s="85" t="s">
        <v>489</v>
      </c>
      <c r="BF199" s="86"/>
      <c r="BG199" s="87"/>
      <c r="BH199" s="87"/>
      <c r="BI199" s="84">
        <f t="shared" si="27"/>
        <v>0</v>
      </c>
      <c r="BJ199" s="85"/>
      <c r="BK199" s="90"/>
      <c r="BL199" s="95"/>
      <c r="BM199" s="127"/>
      <c r="BN199" s="128"/>
      <c r="BO199" s="129" t="s">
        <v>368</v>
      </c>
      <c r="BP199" s="129"/>
      <c r="BQ199" s="126">
        <f t="shared" ref="BQ199:BQ262" si="34">BP199*E199</f>
        <v>0</v>
      </c>
      <c r="BR199" s="127"/>
      <c r="BS199" s="134"/>
    </row>
    <row r="200" spans="1:71" ht="28.5" x14ac:dyDescent="0.25">
      <c r="A200" s="12">
        <v>1802</v>
      </c>
      <c r="B200" s="12" t="s">
        <v>245</v>
      </c>
      <c r="C200" s="12"/>
      <c r="D200" s="12" t="s">
        <v>368</v>
      </c>
      <c r="E200" s="12">
        <v>4</v>
      </c>
      <c r="G200" s="13" t="s">
        <v>676</v>
      </c>
      <c r="H200" s="24" t="s">
        <v>715</v>
      </c>
      <c r="I200" s="14" t="s">
        <v>416</v>
      </c>
      <c r="J200" s="14">
        <v>457</v>
      </c>
      <c r="K200" s="15">
        <f t="shared" si="28"/>
        <v>1828</v>
      </c>
      <c r="L200" s="13" t="s">
        <v>417</v>
      </c>
      <c r="M200" s="30"/>
      <c r="O200" s="39" t="s">
        <v>939</v>
      </c>
      <c r="P200" s="39">
        <v>78002001</v>
      </c>
      <c r="Q200" s="40" t="s">
        <v>368</v>
      </c>
      <c r="R200" s="41">
        <v>713.31</v>
      </c>
      <c r="S200" s="42">
        <f t="shared" si="29"/>
        <v>2853.24</v>
      </c>
      <c r="T200" s="43" t="s">
        <v>807</v>
      </c>
      <c r="V200" s="13" t="s">
        <v>1213</v>
      </c>
      <c r="W200" s="52" t="s">
        <v>1214</v>
      </c>
      <c r="X200" s="53" t="s">
        <v>1020</v>
      </c>
      <c r="Y200" s="53">
        <v>515.33000000000004</v>
      </c>
      <c r="Z200" s="15">
        <f t="shared" si="30"/>
        <v>2061.3200000000002</v>
      </c>
      <c r="AA200" s="17" t="s">
        <v>1021</v>
      </c>
      <c r="AC200" s="13" t="s">
        <v>1213</v>
      </c>
      <c r="AD200" s="24">
        <v>78002001</v>
      </c>
      <c r="AE200" s="64" t="s">
        <v>368</v>
      </c>
      <c r="AF200" s="14">
        <v>719</v>
      </c>
      <c r="AG200" s="15">
        <f t="shared" si="31"/>
        <v>2876</v>
      </c>
      <c r="AH200" s="13" t="s">
        <v>1300</v>
      </c>
      <c r="AJ200" s="13"/>
      <c r="AK200" s="24"/>
      <c r="AL200" s="14"/>
      <c r="AM200" s="14"/>
      <c r="AN200" s="15">
        <f t="shared" si="32"/>
        <v>0</v>
      </c>
      <c r="AO200" s="24"/>
      <c r="AQ200" s="13" t="s">
        <v>1213</v>
      </c>
      <c r="AR200" s="52" t="s">
        <v>2390</v>
      </c>
      <c r="AS200" s="14" t="s">
        <v>1586</v>
      </c>
      <c r="AT200" s="14">
        <v>747.35</v>
      </c>
      <c r="AU200" s="15">
        <f t="shared" si="33"/>
        <v>2989.4</v>
      </c>
      <c r="AV200" s="13">
        <v>7</v>
      </c>
      <c r="AX200" s="13" t="s">
        <v>1213</v>
      </c>
      <c r="AY200" s="52">
        <v>78002001</v>
      </c>
      <c r="AZ200" s="14" t="s">
        <v>2461</v>
      </c>
      <c r="BA200" s="14">
        <v>973.96</v>
      </c>
      <c r="BB200" s="15">
        <f t="shared" ref="BB200:BB245" si="35">BA200*E200</f>
        <v>3895.84</v>
      </c>
      <c r="BC200" s="13" t="s">
        <v>2472</v>
      </c>
      <c r="BE200" s="81" t="s">
        <v>1213</v>
      </c>
      <c r="BF200" s="82" t="s">
        <v>1765</v>
      </c>
      <c r="BG200" s="83" t="s">
        <v>1586</v>
      </c>
      <c r="BH200" s="83">
        <v>556.42999999999995</v>
      </c>
      <c r="BI200" s="84">
        <f t="shared" si="27"/>
        <v>0</v>
      </c>
      <c r="BJ200" s="81" t="s">
        <v>1592</v>
      </c>
      <c r="BK200" s="90"/>
      <c r="BL200" s="95"/>
      <c r="BM200" s="123"/>
      <c r="BN200" s="124"/>
      <c r="BO200" s="125" t="s">
        <v>368</v>
      </c>
      <c r="BP200" s="125"/>
      <c r="BQ200" s="126">
        <f t="shared" si="34"/>
        <v>0</v>
      </c>
      <c r="BR200" s="123"/>
      <c r="BS200" s="134"/>
    </row>
    <row r="201" spans="1:71" ht="28.5" x14ac:dyDescent="0.25">
      <c r="A201" s="16">
        <v>1806</v>
      </c>
      <c r="B201" s="16" t="s">
        <v>246</v>
      </c>
      <c r="C201" s="16"/>
      <c r="D201" s="16" t="s">
        <v>368</v>
      </c>
      <c r="E201" s="16">
        <v>10</v>
      </c>
      <c r="G201" s="17" t="s">
        <v>645</v>
      </c>
      <c r="H201" s="25" t="s">
        <v>716</v>
      </c>
      <c r="I201" s="18" t="s">
        <v>416</v>
      </c>
      <c r="J201" s="18">
        <v>5.37</v>
      </c>
      <c r="K201" s="15">
        <f t="shared" si="28"/>
        <v>53.7</v>
      </c>
      <c r="L201" s="17" t="s">
        <v>417</v>
      </c>
      <c r="M201" s="31"/>
      <c r="O201" s="44" t="s">
        <v>901</v>
      </c>
      <c r="P201" s="44" t="s">
        <v>962</v>
      </c>
      <c r="Q201" s="45" t="s">
        <v>368</v>
      </c>
      <c r="R201" s="46">
        <v>3.98</v>
      </c>
      <c r="S201" s="42">
        <f t="shared" si="29"/>
        <v>39.799999999999997</v>
      </c>
      <c r="T201" s="47" t="s">
        <v>807</v>
      </c>
      <c r="V201" s="13" t="s">
        <v>1181</v>
      </c>
      <c r="W201" s="52" t="s">
        <v>1215</v>
      </c>
      <c r="X201" s="53" t="s">
        <v>1020</v>
      </c>
      <c r="Y201" s="53">
        <v>4.3</v>
      </c>
      <c r="Z201" s="15">
        <f t="shared" si="30"/>
        <v>43</v>
      </c>
      <c r="AA201" s="17" t="s">
        <v>1021</v>
      </c>
      <c r="AC201" s="17" t="s">
        <v>1181</v>
      </c>
      <c r="AD201" s="25" t="s">
        <v>1449</v>
      </c>
      <c r="AE201" s="65" t="s">
        <v>368</v>
      </c>
      <c r="AF201" s="18">
        <v>5.55</v>
      </c>
      <c r="AG201" s="15">
        <f t="shared" si="31"/>
        <v>55.5</v>
      </c>
      <c r="AH201" s="13" t="s">
        <v>1300</v>
      </c>
      <c r="AJ201" s="17" t="s">
        <v>1504</v>
      </c>
      <c r="AK201" s="24" t="s">
        <v>1562</v>
      </c>
      <c r="AL201" s="18" t="s">
        <v>1497</v>
      </c>
      <c r="AM201" s="72">
        <v>16.89</v>
      </c>
      <c r="AN201" s="15">
        <f t="shared" si="32"/>
        <v>168.9</v>
      </c>
      <c r="AO201" s="24"/>
      <c r="AQ201" s="17" t="s">
        <v>1181</v>
      </c>
      <c r="AR201" s="62" t="s">
        <v>2391</v>
      </c>
      <c r="AS201" s="18" t="s">
        <v>1586</v>
      </c>
      <c r="AT201" s="18">
        <v>3.73</v>
      </c>
      <c r="AU201" s="15">
        <f t="shared" si="33"/>
        <v>37.299999999999997</v>
      </c>
      <c r="AV201" s="17">
        <v>3</v>
      </c>
      <c r="AX201" s="17" t="s">
        <v>2697</v>
      </c>
      <c r="AY201" s="62" t="s">
        <v>1449</v>
      </c>
      <c r="AZ201" s="18" t="s">
        <v>2461</v>
      </c>
      <c r="BA201" s="18">
        <v>5.8890000000000002</v>
      </c>
      <c r="BB201" s="15">
        <f t="shared" si="35"/>
        <v>58.89</v>
      </c>
      <c r="BC201" s="17" t="s">
        <v>2472</v>
      </c>
      <c r="BE201" s="85" t="s">
        <v>1181</v>
      </c>
      <c r="BF201" s="86" t="s">
        <v>1449</v>
      </c>
      <c r="BG201" s="87" t="s">
        <v>1586</v>
      </c>
      <c r="BH201" s="87">
        <v>6.19</v>
      </c>
      <c r="BI201" s="84">
        <f t="shared" si="27"/>
        <v>0</v>
      </c>
      <c r="BJ201" s="85" t="s">
        <v>1592</v>
      </c>
      <c r="BK201" s="90"/>
      <c r="BL201" s="95"/>
      <c r="BM201" s="127"/>
      <c r="BN201" s="128"/>
      <c r="BO201" s="129" t="s">
        <v>368</v>
      </c>
      <c r="BP201" s="129"/>
      <c r="BQ201" s="126">
        <f t="shared" si="34"/>
        <v>0</v>
      </c>
      <c r="BR201" s="127"/>
      <c r="BS201" s="134"/>
    </row>
    <row r="202" spans="1:71" ht="28.5" x14ac:dyDescent="0.25">
      <c r="A202" s="12">
        <v>1807</v>
      </c>
      <c r="B202" s="12" t="s">
        <v>247</v>
      </c>
      <c r="C202" s="12"/>
      <c r="D202" s="12" t="s">
        <v>368</v>
      </c>
      <c r="E202" s="12">
        <v>10</v>
      </c>
      <c r="G202" s="13" t="s">
        <v>645</v>
      </c>
      <c r="H202" s="24" t="s">
        <v>717</v>
      </c>
      <c r="I202" s="14" t="s">
        <v>416</v>
      </c>
      <c r="J202" s="14">
        <v>4.88</v>
      </c>
      <c r="K202" s="15">
        <f t="shared" si="28"/>
        <v>48.8</v>
      </c>
      <c r="L202" s="13" t="s">
        <v>417</v>
      </c>
      <c r="M202" s="30"/>
      <c r="O202" s="39" t="s">
        <v>901</v>
      </c>
      <c r="P202" s="39" t="s">
        <v>963</v>
      </c>
      <c r="Q202" s="40" t="s">
        <v>368</v>
      </c>
      <c r="R202" s="41">
        <v>3.98</v>
      </c>
      <c r="S202" s="42">
        <f t="shared" si="29"/>
        <v>39.799999999999997</v>
      </c>
      <c r="T202" s="43" t="s">
        <v>807</v>
      </c>
      <c r="V202" s="13" t="s">
        <v>1181</v>
      </c>
      <c r="W202" s="52" t="s">
        <v>1216</v>
      </c>
      <c r="X202" s="53" t="s">
        <v>1020</v>
      </c>
      <c r="Y202" s="53">
        <v>4.3</v>
      </c>
      <c r="Z202" s="15">
        <f t="shared" si="30"/>
        <v>43</v>
      </c>
      <c r="AA202" s="17" t="s">
        <v>1021</v>
      </c>
      <c r="AC202" s="13" t="s">
        <v>901</v>
      </c>
      <c r="AD202" s="24" t="s">
        <v>1450</v>
      </c>
      <c r="AE202" s="64" t="s">
        <v>368</v>
      </c>
      <c r="AF202" s="14">
        <v>5.55</v>
      </c>
      <c r="AG202" s="15">
        <f t="shared" si="31"/>
        <v>55.5</v>
      </c>
      <c r="AH202" s="13" t="s">
        <v>1300</v>
      </c>
      <c r="AJ202" s="17" t="s">
        <v>1504</v>
      </c>
      <c r="AK202" s="24" t="s">
        <v>1563</v>
      </c>
      <c r="AL202" s="14" t="s">
        <v>1497</v>
      </c>
      <c r="AM202" s="73">
        <v>16.89</v>
      </c>
      <c r="AN202" s="15">
        <f t="shared" si="32"/>
        <v>168.9</v>
      </c>
      <c r="AO202" s="24"/>
      <c r="AQ202" s="13" t="s">
        <v>1181</v>
      </c>
      <c r="AR202" s="52" t="s">
        <v>2392</v>
      </c>
      <c r="AS202" s="14" t="s">
        <v>1586</v>
      </c>
      <c r="AT202" s="14">
        <v>3.73</v>
      </c>
      <c r="AU202" s="15">
        <f t="shared" si="33"/>
        <v>37.299999999999997</v>
      </c>
      <c r="AV202" s="13">
        <v>3</v>
      </c>
      <c r="AX202" s="13" t="s">
        <v>2697</v>
      </c>
      <c r="AY202" s="52" t="s">
        <v>1450</v>
      </c>
      <c r="AZ202" s="14" t="s">
        <v>2461</v>
      </c>
      <c r="BA202" s="14">
        <v>5.8890000000000002</v>
      </c>
      <c r="BB202" s="15">
        <f t="shared" si="35"/>
        <v>58.89</v>
      </c>
      <c r="BC202" s="13" t="s">
        <v>2472</v>
      </c>
      <c r="BE202" s="81" t="s">
        <v>1181</v>
      </c>
      <c r="BF202" s="82" t="s">
        <v>1450</v>
      </c>
      <c r="BG202" s="83" t="s">
        <v>1586</v>
      </c>
      <c r="BH202" s="83">
        <v>6.19</v>
      </c>
      <c r="BI202" s="84">
        <f t="shared" si="27"/>
        <v>0</v>
      </c>
      <c r="BJ202" s="88" t="s">
        <v>1592</v>
      </c>
      <c r="BK202" s="90"/>
      <c r="BL202" s="95"/>
      <c r="BM202" s="123"/>
      <c r="BN202" s="124"/>
      <c r="BO202" s="125" t="s">
        <v>368</v>
      </c>
      <c r="BP202" s="125"/>
      <c r="BQ202" s="126">
        <f t="shared" si="34"/>
        <v>0</v>
      </c>
      <c r="BR202" s="123"/>
      <c r="BS202" s="134"/>
    </row>
    <row r="203" spans="1:71" ht="28.5" x14ac:dyDescent="0.25">
      <c r="A203" s="16">
        <v>1808</v>
      </c>
      <c r="B203" s="16" t="s">
        <v>248</v>
      </c>
      <c r="C203" s="16"/>
      <c r="D203" s="16" t="s">
        <v>368</v>
      </c>
      <c r="E203" s="16">
        <v>10</v>
      </c>
      <c r="G203" s="17" t="s">
        <v>490</v>
      </c>
      <c r="H203" s="25" t="s">
        <v>718</v>
      </c>
      <c r="I203" s="18" t="s">
        <v>416</v>
      </c>
      <c r="J203" s="18">
        <v>4.74</v>
      </c>
      <c r="K203" s="15">
        <f t="shared" si="28"/>
        <v>47.400000000000006</v>
      </c>
      <c r="L203" s="17" t="s">
        <v>417</v>
      </c>
      <c r="M203" s="31"/>
      <c r="O203" s="44" t="s">
        <v>835</v>
      </c>
      <c r="P203" s="44" t="s">
        <v>964</v>
      </c>
      <c r="Q203" s="45" t="s">
        <v>368</v>
      </c>
      <c r="R203" s="46">
        <v>5.8199999999999994</v>
      </c>
      <c r="S203" s="42">
        <f t="shared" si="29"/>
        <v>58.199999999999996</v>
      </c>
      <c r="T203" s="47" t="s">
        <v>807</v>
      </c>
      <c r="V203" s="13" t="s">
        <v>1035</v>
      </c>
      <c r="W203" s="52" t="s">
        <v>1217</v>
      </c>
      <c r="X203" s="53" t="s">
        <v>1050</v>
      </c>
      <c r="Y203" s="53">
        <v>5.7</v>
      </c>
      <c r="Z203" s="15">
        <f t="shared" si="30"/>
        <v>57</v>
      </c>
      <c r="AA203" s="17" t="s">
        <v>1021</v>
      </c>
      <c r="AC203" s="17" t="s">
        <v>1359</v>
      </c>
      <c r="AD203" s="25" t="s">
        <v>1451</v>
      </c>
      <c r="AE203" s="65" t="s">
        <v>368</v>
      </c>
      <c r="AF203" s="18">
        <v>9.8000000000000007</v>
      </c>
      <c r="AG203" s="15">
        <f t="shared" si="31"/>
        <v>98</v>
      </c>
      <c r="AH203" s="17" t="s">
        <v>1300</v>
      </c>
      <c r="AJ203" s="17" t="s">
        <v>1504</v>
      </c>
      <c r="AK203" s="24">
        <v>777701</v>
      </c>
      <c r="AL203" s="18" t="s">
        <v>1497</v>
      </c>
      <c r="AM203" s="72">
        <v>4.6900000000000004</v>
      </c>
      <c r="AN203" s="15">
        <f t="shared" si="32"/>
        <v>46.900000000000006</v>
      </c>
      <c r="AO203" s="24"/>
      <c r="AQ203" s="17" t="s">
        <v>2393</v>
      </c>
      <c r="AR203" s="62" t="s">
        <v>2394</v>
      </c>
      <c r="AS203" s="18" t="s">
        <v>1586</v>
      </c>
      <c r="AT203" s="18">
        <v>4.83</v>
      </c>
      <c r="AU203" s="15">
        <f t="shared" si="33"/>
        <v>48.3</v>
      </c>
      <c r="AV203" s="17">
        <v>3</v>
      </c>
      <c r="AX203" s="17" t="s">
        <v>2612</v>
      </c>
      <c r="AY203" s="62" t="s">
        <v>2698</v>
      </c>
      <c r="AZ203" s="18" t="s">
        <v>2461</v>
      </c>
      <c r="BA203" s="18">
        <v>8.1379999999999999</v>
      </c>
      <c r="BB203" s="15">
        <f t="shared" si="35"/>
        <v>81.38</v>
      </c>
      <c r="BC203" s="17" t="s">
        <v>2472</v>
      </c>
      <c r="BE203" s="85" t="s">
        <v>411</v>
      </c>
      <c r="BF203" s="86" t="s">
        <v>1766</v>
      </c>
      <c r="BG203" s="87" t="s">
        <v>1767</v>
      </c>
      <c r="BH203" s="87">
        <v>13.53</v>
      </c>
      <c r="BI203" s="84">
        <f t="shared" si="27"/>
        <v>0</v>
      </c>
      <c r="BJ203" s="85" t="s">
        <v>1592</v>
      </c>
      <c r="BK203" s="90"/>
      <c r="BL203" s="95"/>
      <c r="BM203" s="127"/>
      <c r="BN203" s="128"/>
      <c r="BO203" s="129" t="s">
        <v>368</v>
      </c>
      <c r="BP203" s="129"/>
      <c r="BQ203" s="126">
        <f t="shared" si="34"/>
        <v>0</v>
      </c>
      <c r="BR203" s="127"/>
      <c r="BS203" s="134"/>
    </row>
    <row r="204" spans="1:71" ht="28.5" x14ac:dyDescent="0.25">
      <c r="A204" s="12">
        <v>1809</v>
      </c>
      <c r="B204" s="12" t="s">
        <v>249</v>
      </c>
      <c r="C204" s="12"/>
      <c r="D204" s="12" t="s">
        <v>368</v>
      </c>
      <c r="E204" s="12">
        <v>2</v>
      </c>
      <c r="G204" s="13" t="s">
        <v>490</v>
      </c>
      <c r="H204" s="24" t="s">
        <v>719</v>
      </c>
      <c r="I204" s="14" t="s">
        <v>416</v>
      </c>
      <c r="J204" s="14">
        <v>6.5662820512820517</v>
      </c>
      <c r="K204" s="15">
        <f t="shared" si="28"/>
        <v>13.132564102564103</v>
      </c>
      <c r="L204" s="13" t="s">
        <v>417</v>
      </c>
      <c r="M204" s="30"/>
      <c r="O204" s="39" t="s">
        <v>835</v>
      </c>
      <c r="P204" s="39" t="s">
        <v>965</v>
      </c>
      <c r="Q204" s="40" t="s">
        <v>368</v>
      </c>
      <c r="R204" s="41">
        <v>8.43</v>
      </c>
      <c r="S204" s="42">
        <f t="shared" si="29"/>
        <v>16.86</v>
      </c>
      <c r="T204" s="43" t="s">
        <v>807</v>
      </c>
      <c r="V204" s="13" t="s">
        <v>1035</v>
      </c>
      <c r="W204" s="52" t="s">
        <v>1218</v>
      </c>
      <c r="X204" s="53" t="s">
        <v>1050</v>
      </c>
      <c r="Y204" s="53">
        <v>6.75</v>
      </c>
      <c r="Z204" s="15">
        <f t="shared" si="30"/>
        <v>13.5</v>
      </c>
      <c r="AA204" s="17" t="s">
        <v>1021</v>
      </c>
      <c r="AC204" s="13" t="s">
        <v>1359</v>
      </c>
      <c r="AD204" s="24" t="s">
        <v>1452</v>
      </c>
      <c r="AE204" s="64" t="s">
        <v>368</v>
      </c>
      <c r="AF204" s="14">
        <v>17.399999999999999</v>
      </c>
      <c r="AG204" s="15">
        <f t="shared" si="31"/>
        <v>34.799999999999997</v>
      </c>
      <c r="AH204" s="13" t="s">
        <v>1300</v>
      </c>
      <c r="AJ204" s="17" t="s">
        <v>1504</v>
      </c>
      <c r="AK204" s="24">
        <v>777705</v>
      </c>
      <c r="AL204" s="14" t="s">
        <v>1497</v>
      </c>
      <c r="AM204" s="73">
        <v>5.39</v>
      </c>
      <c r="AN204" s="15">
        <f t="shared" si="32"/>
        <v>10.78</v>
      </c>
      <c r="AO204" s="24"/>
      <c r="AQ204" s="13" t="s">
        <v>2393</v>
      </c>
      <c r="AR204" s="52" t="s">
        <v>2395</v>
      </c>
      <c r="AS204" s="14" t="s">
        <v>1586</v>
      </c>
      <c r="AT204" s="14">
        <v>5.33</v>
      </c>
      <c r="AU204" s="15">
        <f t="shared" si="33"/>
        <v>10.66</v>
      </c>
      <c r="AV204" s="13">
        <v>3</v>
      </c>
      <c r="AX204" s="13" t="s">
        <v>2612</v>
      </c>
      <c r="AY204" s="52" t="s">
        <v>2699</v>
      </c>
      <c r="AZ204" s="14" t="s">
        <v>2461</v>
      </c>
      <c r="BA204" s="14">
        <v>11.791</v>
      </c>
      <c r="BB204" s="15">
        <f t="shared" si="35"/>
        <v>23.582000000000001</v>
      </c>
      <c r="BC204" s="13" t="s">
        <v>2472</v>
      </c>
      <c r="BE204" s="81" t="s">
        <v>411</v>
      </c>
      <c r="BF204" s="82" t="s">
        <v>1768</v>
      </c>
      <c r="BG204" s="83" t="s">
        <v>1767</v>
      </c>
      <c r="BH204" s="83">
        <v>29.85</v>
      </c>
      <c r="BI204" s="84">
        <f t="shared" si="27"/>
        <v>0</v>
      </c>
      <c r="BJ204" s="81" t="s">
        <v>1592</v>
      </c>
      <c r="BK204" s="90"/>
      <c r="BL204" s="95"/>
      <c r="BM204" s="123"/>
      <c r="BN204" s="124"/>
      <c r="BO204" s="125" t="s">
        <v>368</v>
      </c>
      <c r="BP204" s="125"/>
      <c r="BQ204" s="126">
        <f t="shared" si="34"/>
        <v>0</v>
      </c>
      <c r="BR204" s="123"/>
      <c r="BS204" s="134"/>
    </row>
    <row r="205" spans="1:71" ht="28.5" x14ac:dyDescent="0.25">
      <c r="A205" s="16">
        <v>1810</v>
      </c>
      <c r="B205" s="16" t="s">
        <v>250</v>
      </c>
      <c r="C205" s="16"/>
      <c r="D205" s="16" t="s">
        <v>368</v>
      </c>
      <c r="E205" s="16">
        <v>2</v>
      </c>
      <c r="G205" s="17" t="s">
        <v>490</v>
      </c>
      <c r="H205" s="25" t="s">
        <v>720</v>
      </c>
      <c r="I205" s="18" t="s">
        <v>416</v>
      </c>
      <c r="J205" s="18">
        <v>4.59</v>
      </c>
      <c r="K205" s="15">
        <f t="shared" si="28"/>
        <v>9.18</v>
      </c>
      <c r="L205" s="17" t="s">
        <v>417</v>
      </c>
      <c r="M205" s="31"/>
      <c r="O205" s="44" t="s">
        <v>835</v>
      </c>
      <c r="P205" s="44" t="s">
        <v>966</v>
      </c>
      <c r="Q205" s="45" t="s">
        <v>368</v>
      </c>
      <c r="R205" s="46">
        <v>5.8199999999999994</v>
      </c>
      <c r="S205" s="42">
        <f t="shared" si="29"/>
        <v>11.639999999999999</v>
      </c>
      <c r="T205" s="47" t="s">
        <v>807</v>
      </c>
      <c r="V205" s="13" t="s">
        <v>1035</v>
      </c>
      <c r="W205" s="52" t="s">
        <v>1219</v>
      </c>
      <c r="X205" s="53" t="s">
        <v>1050</v>
      </c>
      <c r="Y205" s="53">
        <v>5.75</v>
      </c>
      <c r="Z205" s="15">
        <f t="shared" si="30"/>
        <v>11.5</v>
      </c>
      <c r="AA205" s="17" t="s">
        <v>1021</v>
      </c>
      <c r="AC205" s="17" t="s">
        <v>1359</v>
      </c>
      <c r="AD205" s="25" t="s">
        <v>1453</v>
      </c>
      <c r="AE205" s="65" t="s">
        <v>368</v>
      </c>
      <c r="AF205" s="18">
        <v>7.8</v>
      </c>
      <c r="AG205" s="15">
        <f t="shared" si="31"/>
        <v>15.6</v>
      </c>
      <c r="AH205" s="17" t="s">
        <v>1300</v>
      </c>
      <c r="AJ205" s="17" t="s">
        <v>1504</v>
      </c>
      <c r="AK205" s="24">
        <v>777703</v>
      </c>
      <c r="AL205" s="18" t="s">
        <v>1497</v>
      </c>
      <c r="AM205" s="72">
        <v>4.6900000000000004</v>
      </c>
      <c r="AN205" s="15">
        <f t="shared" si="32"/>
        <v>9.3800000000000008</v>
      </c>
      <c r="AO205" s="24"/>
      <c r="AQ205" s="17" t="s">
        <v>2393</v>
      </c>
      <c r="AR205" s="62" t="s">
        <v>2396</v>
      </c>
      <c r="AS205" s="18" t="s">
        <v>1586</v>
      </c>
      <c r="AT205" s="18">
        <v>4.83</v>
      </c>
      <c r="AU205" s="15">
        <f t="shared" si="33"/>
        <v>9.66</v>
      </c>
      <c r="AV205" s="17">
        <v>3</v>
      </c>
      <c r="AX205" s="17" t="s">
        <v>2612</v>
      </c>
      <c r="AY205" s="62" t="s">
        <v>2700</v>
      </c>
      <c r="AZ205" s="18" t="s">
        <v>2461</v>
      </c>
      <c r="BA205" s="18">
        <v>8.1379999999999999</v>
      </c>
      <c r="BB205" s="15">
        <f t="shared" si="35"/>
        <v>16.276</v>
      </c>
      <c r="BC205" s="17" t="s">
        <v>2472</v>
      </c>
      <c r="BE205" s="85" t="s">
        <v>411</v>
      </c>
      <c r="BF205" s="86" t="s">
        <v>1769</v>
      </c>
      <c r="BG205" s="87" t="s">
        <v>1767</v>
      </c>
      <c r="BH205" s="87">
        <v>19.95</v>
      </c>
      <c r="BI205" s="84">
        <f t="shared" si="27"/>
        <v>0</v>
      </c>
      <c r="BJ205" s="85" t="s">
        <v>1592</v>
      </c>
      <c r="BK205" s="90"/>
      <c r="BL205" s="95"/>
      <c r="BM205" s="127"/>
      <c r="BN205" s="128"/>
      <c r="BO205" s="129" t="s">
        <v>368</v>
      </c>
      <c r="BP205" s="129"/>
      <c r="BQ205" s="126">
        <f t="shared" si="34"/>
        <v>0</v>
      </c>
      <c r="BR205" s="127"/>
      <c r="BS205" s="134"/>
    </row>
    <row r="206" spans="1:71" ht="28.5" x14ac:dyDescent="0.25">
      <c r="A206" s="12">
        <v>1811</v>
      </c>
      <c r="B206" s="12" t="s">
        <v>251</v>
      </c>
      <c r="C206" s="12"/>
      <c r="D206" s="12" t="s">
        <v>368</v>
      </c>
      <c r="E206" s="12">
        <v>5</v>
      </c>
      <c r="G206" s="13" t="s">
        <v>490</v>
      </c>
      <c r="H206" s="24" t="s">
        <v>721</v>
      </c>
      <c r="I206" s="14" t="s">
        <v>416</v>
      </c>
      <c r="J206" s="14">
        <v>4.58</v>
      </c>
      <c r="K206" s="15">
        <f t="shared" si="28"/>
        <v>22.9</v>
      </c>
      <c r="L206" s="13" t="s">
        <v>417</v>
      </c>
      <c r="M206" s="30"/>
      <c r="O206" s="39" t="s">
        <v>835</v>
      </c>
      <c r="P206" s="39" t="s">
        <v>967</v>
      </c>
      <c r="Q206" s="40" t="s">
        <v>368</v>
      </c>
      <c r="R206" s="41">
        <v>5.8199999999999994</v>
      </c>
      <c r="S206" s="42">
        <f t="shared" si="29"/>
        <v>29.099999999999998</v>
      </c>
      <c r="T206" s="43" t="s">
        <v>807</v>
      </c>
      <c r="V206" s="13" t="s">
        <v>1109</v>
      </c>
      <c r="W206" s="52" t="s">
        <v>1220</v>
      </c>
      <c r="X206" s="53" t="s">
        <v>1020</v>
      </c>
      <c r="Y206" s="53">
        <v>6.75</v>
      </c>
      <c r="Z206" s="15">
        <f t="shared" si="30"/>
        <v>33.75</v>
      </c>
      <c r="AA206" s="17" t="s">
        <v>1021</v>
      </c>
      <c r="AC206" s="13" t="s">
        <v>1359</v>
      </c>
      <c r="AD206" s="24" t="s">
        <v>1454</v>
      </c>
      <c r="AE206" s="64" t="s">
        <v>368</v>
      </c>
      <c r="AF206" s="14">
        <v>7.1</v>
      </c>
      <c r="AG206" s="15">
        <f t="shared" si="31"/>
        <v>35.5</v>
      </c>
      <c r="AH206" s="13" t="s">
        <v>1300</v>
      </c>
      <c r="AJ206" s="17" t="s">
        <v>1504</v>
      </c>
      <c r="AK206" s="24">
        <v>777704</v>
      </c>
      <c r="AL206" s="14" t="s">
        <v>1497</v>
      </c>
      <c r="AM206" s="73">
        <v>4.6900000000000004</v>
      </c>
      <c r="AN206" s="15">
        <f t="shared" si="32"/>
        <v>23.450000000000003</v>
      </c>
      <c r="AO206" s="24"/>
      <c r="AQ206" s="13" t="s">
        <v>2393</v>
      </c>
      <c r="AR206" s="52" t="s">
        <v>2397</v>
      </c>
      <c r="AS206" s="14" t="s">
        <v>1586</v>
      </c>
      <c r="AT206" s="14">
        <v>4.83</v>
      </c>
      <c r="AU206" s="15">
        <f t="shared" si="33"/>
        <v>24.15</v>
      </c>
      <c r="AV206" s="13">
        <v>3</v>
      </c>
      <c r="AX206" s="13" t="s">
        <v>2612</v>
      </c>
      <c r="AY206" s="52" t="s">
        <v>2701</v>
      </c>
      <c r="AZ206" s="14" t="s">
        <v>2461</v>
      </c>
      <c r="BA206" s="14">
        <v>8.1379999999999999</v>
      </c>
      <c r="BB206" s="15">
        <f t="shared" si="35"/>
        <v>40.69</v>
      </c>
      <c r="BC206" s="13" t="s">
        <v>2472</v>
      </c>
      <c r="BE206" s="81" t="s">
        <v>1770</v>
      </c>
      <c r="BF206" s="82" t="s">
        <v>1771</v>
      </c>
      <c r="BG206" s="83" t="s">
        <v>1586</v>
      </c>
      <c r="BH206" s="83">
        <v>14.91</v>
      </c>
      <c r="BI206" s="84">
        <f t="shared" si="27"/>
        <v>0</v>
      </c>
      <c r="BJ206" s="81" t="s">
        <v>1592</v>
      </c>
      <c r="BK206" s="90"/>
      <c r="BL206" s="95"/>
      <c r="BM206" s="123"/>
      <c r="BN206" s="124"/>
      <c r="BO206" s="125" t="s">
        <v>368</v>
      </c>
      <c r="BP206" s="125"/>
      <c r="BQ206" s="126">
        <f t="shared" si="34"/>
        <v>0</v>
      </c>
      <c r="BR206" s="123"/>
      <c r="BS206" s="134"/>
    </row>
    <row r="207" spans="1:71" ht="28.5" x14ac:dyDescent="0.25">
      <c r="A207" s="16">
        <v>1812</v>
      </c>
      <c r="B207" s="16" t="s">
        <v>252</v>
      </c>
      <c r="C207" s="16" t="s">
        <v>253</v>
      </c>
      <c r="D207" s="16" t="s">
        <v>368</v>
      </c>
      <c r="E207" s="16">
        <v>70</v>
      </c>
      <c r="G207" s="17" t="s">
        <v>645</v>
      </c>
      <c r="H207" s="25" t="s">
        <v>722</v>
      </c>
      <c r="I207" s="18" t="s">
        <v>416</v>
      </c>
      <c r="J207" s="18">
        <v>39.28</v>
      </c>
      <c r="K207" s="15">
        <f t="shared" si="28"/>
        <v>2749.6</v>
      </c>
      <c r="L207" s="17" t="s">
        <v>417</v>
      </c>
      <c r="M207" s="31"/>
      <c r="O207" s="44" t="s">
        <v>901</v>
      </c>
      <c r="P207" s="44" t="s">
        <v>968</v>
      </c>
      <c r="Q207" s="45" t="s">
        <v>368</v>
      </c>
      <c r="R207" s="46">
        <v>3.98</v>
      </c>
      <c r="S207" s="42">
        <f t="shared" si="29"/>
        <v>278.60000000000002</v>
      </c>
      <c r="T207" s="47" t="s">
        <v>807</v>
      </c>
      <c r="V207" s="13" t="s">
        <v>1181</v>
      </c>
      <c r="W207" s="52" t="s">
        <v>1221</v>
      </c>
      <c r="X207" s="53" t="s">
        <v>1020</v>
      </c>
      <c r="Y207" s="53">
        <v>4.3</v>
      </c>
      <c r="Z207" s="15">
        <f t="shared" si="30"/>
        <v>301</v>
      </c>
      <c r="AA207" s="17" t="s">
        <v>1021</v>
      </c>
      <c r="AC207" s="17" t="s">
        <v>901</v>
      </c>
      <c r="AD207" s="25" t="s">
        <v>1455</v>
      </c>
      <c r="AE207" s="65" t="s">
        <v>368</v>
      </c>
      <c r="AF207" s="18">
        <v>5.55</v>
      </c>
      <c r="AG207" s="15">
        <f t="shared" si="31"/>
        <v>388.5</v>
      </c>
      <c r="AH207" s="13" t="s">
        <v>1300</v>
      </c>
      <c r="AJ207" s="17"/>
      <c r="AK207" s="24"/>
      <c r="AL207" s="18"/>
      <c r="AM207" s="18"/>
      <c r="AN207" s="15">
        <f t="shared" si="32"/>
        <v>0</v>
      </c>
      <c r="AO207" s="24"/>
      <c r="AQ207" s="17" t="s">
        <v>1181</v>
      </c>
      <c r="AR207" s="62" t="s">
        <v>2398</v>
      </c>
      <c r="AS207" s="18" t="s">
        <v>1586</v>
      </c>
      <c r="AT207" s="18">
        <v>3.73</v>
      </c>
      <c r="AU207" s="15">
        <f t="shared" si="33"/>
        <v>261.10000000000002</v>
      </c>
      <c r="AV207" s="17">
        <v>3</v>
      </c>
      <c r="AX207" s="17" t="s">
        <v>2697</v>
      </c>
      <c r="AY207" s="62" t="s">
        <v>1455</v>
      </c>
      <c r="AZ207" s="18" t="s">
        <v>2461</v>
      </c>
      <c r="BA207" s="18">
        <v>5.8890000000000002</v>
      </c>
      <c r="BB207" s="15">
        <f t="shared" si="35"/>
        <v>412.23</v>
      </c>
      <c r="BC207" s="17" t="s">
        <v>2472</v>
      </c>
      <c r="BE207" s="85" t="s">
        <v>1181</v>
      </c>
      <c r="BF207" s="86" t="s">
        <v>1455</v>
      </c>
      <c r="BG207" s="87" t="s">
        <v>1586</v>
      </c>
      <c r="BH207" s="87">
        <v>6.19</v>
      </c>
      <c r="BI207" s="84">
        <f t="shared" si="27"/>
        <v>0</v>
      </c>
      <c r="BJ207" s="85" t="s">
        <v>1592</v>
      </c>
      <c r="BK207" s="90"/>
      <c r="BL207" s="95"/>
      <c r="BM207" s="127"/>
      <c r="BN207" s="128"/>
      <c r="BO207" s="129" t="s">
        <v>368</v>
      </c>
      <c r="BP207" s="129"/>
      <c r="BQ207" s="126">
        <f t="shared" si="34"/>
        <v>0</v>
      </c>
      <c r="BR207" s="127"/>
      <c r="BS207" s="134"/>
    </row>
    <row r="208" spans="1:71" ht="28.5" x14ac:dyDescent="0.25">
      <c r="A208" s="12">
        <v>1813</v>
      </c>
      <c r="B208" s="12" t="s">
        <v>254</v>
      </c>
      <c r="C208" s="12" t="s">
        <v>253</v>
      </c>
      <c r="D208" s="12" t="s">
        <v>368</v>
      </c>
      <c r="E208" s="12">
        <v>25</v>
      </c>
      <c r="G208" s="13" t="s">
        <v>645</v>
      </c>
      <c r="H208" s="24" t="s">
        <v>723</v>
      </c>
      <c r="I208" s="14" t="s">
        <v>416</v>
      </c>
      <c r="J208" s="14">
        <v>39.28</v>
      </c>
      <c r="K208" s="15">
        <f t="shared" si="28"/>
        <v>982</v>
      </c>
      <c r="L208" s="13" t="s">
        <v>417</v>
      </c>
      <c r="M208" s="30"/>
      <c r="O208" s="39" t="s">
        <v>901</v>
      </c>
      <c r="P208" s="39" t="s">
        <v>969</v>
      </c>
      <c r="Q208" s="40" t="s">
        <v>368</v>
      </c>
      <c r="R208" s="41">
        <v>3.98</v>
      </c>
      <c r="S208" s="42">
        <f t="shared" si="29"/>
        <v>99.5</v>
      </c>
      <c r="T208" s="43" t="s">
        <v>807</v>
      </c>
      <c r="V208" s="13" t="s">
        <v>1181</v>
      </c>
      <c r="W208" s="52" t="s">
        <v>1222</v>
      </c>
      <c r="X208" s="53" t="s">
        <v>1020</v>
      </c>
      <c r="Y208" s="53">
        <v>4.3</v>
      </c>
      <c r="Z208" s="15">
        <f t="shared" si="30"/>
        <v>107.5</v>
      </c>
      <c r="AA208" s="17" t="s">
        <v>1021</v>
      </c>
      <c r="AC208" s="13" t="s">
        <v>901</v>
      </c>
      <c r="AD208" s="24" t="s">
        <v>1456</v>
      </c>
      <c r="AE208" s="64" t="s">
        <v>368</v>
      </c>
      <c r="AF208" s="14">
        <v>5.55</v>
      </c>
      <c r="AG208" s="15">
        <f t="shared" si="31"/>
        <v>138.75</v>
      </c>
      <c r="AH208" s="13" t="s">
        <v>1300</v>
      </c>
      <c r="AJ208" s="13"/>
      <c r="AK208" s="24"/>
      <c r="AL208" s="14"/>
      <c r="AM208" s="14"/>
      <c r="AN208" s="15">
        <f t="shared" si="32"/>
        <v>0</v>
      </c>
      <c r="AO208" s="24"/>
      <c r="AQ208" s="13" t="s">
        <v>1181</v>
      </c>
      <c r="AR208" s="52" t="s">
        <v>2399</v>
      </c>
      <c r="AS208" s="14" t="s">
        <v>1586</v>
      </c>
      <c r="AT208" s="14">
        <v>3.73</v>
      </c>
      <c r="AU208" s="15">
        <f t="shared" si="33"/>
        <v>93.25</v>
      </c>
      <c r="AV208" s="13">
        <v>3</v>
      </c>
      <c r="AX208" s="13" t="s">
        <v>2697</v>
      </c>
      <c r="AY208" s="52" t="s">
        <v>1456</v>
      </c>
      <c r="AZ208" s="14" t="s">
        <v>2461</v>
      </c>
      <c r="BA208" s="14">
        <v>5.8890000000000002</v>
      </c>
      <c r="BB208" s="15">
        <f t="shared" si="35"/>
        <v>147.22499999999999</v>
      </c>
      <c r="BC208" s="13" t="s">
        <v>2472</v>
      </c>
      <c r="BE208" s="81" t="s">
        <v>1181</v>
      </c>
      <c r="BF208" s="82" t="s">
        <v>1456</v>
      </c>
      <c r="BG208" s="83" t="s">
        <v>1586</v>
      </c>
      <c r="BH208" s="83">
        <v>6.19</v>
      </c>
      <c r="BI208" s="84">
        <f t="shared" si="27"/>
        <v>0</v>
      </c>
      <c r="BJ208" s="81" t="s">
        <v>1592</v>
      </c>
      <c r="BK208" s="90"/>
      <c r="BL208" s="95"/>
      <c r="BM208" s="123"/>
      <c r="BN208" s="124"/>
      <c r="BO208" s="125" t="s">
        <v>368</v>
      </c>
      <c r="BP208" s="125"/>
      <c r="BQ208" s="126">
        <f t="shared" si="34"/>
        <v>0</v>
      </c>
      <c r="BR208" s="123"/>
      <c r="BS208" s="134"/>
    </row>
    <row r="209" spans="1:71" ht="28.5" x14ac:dyDescent="0.25">
      <c r="A209" s="16">
        <v>1814</v>
      </c>
      <c r="B209" s="16" t="s">
        <v>255</v>
      </c>
      <c r="C209" s="16" t="s">
        <v>253</v>
      </c>
      <c r="D209" s="16" t="s">
        <v>368</v>
      </c>
      <c r="E209" s="16">
        <v>10</v>
      </c>
      <c r="G209" s="17" t="s">
        <v>645</v>
      </c>
      <c r="H209" s="25" t="s">
        <v>724</v>
      </c>
      <c r="I209" s="18" t="s">
        <v>416</v>
      </c>
      <c r="J209" s="18">
        <v>3.68</v>
      </c>
      <c r="K209" s="15">
        <f t="shared" si="28"/>
        <v>36.800000000000004</v>
      </c>
      <c r="L209" s="17" t="s">
        <v>417</v>
      </c>
      <c r="M209" s="31"/>
      <c r="O209" s="44" t="s">
        <v>901</v>
      </c>
      <c r="P209" s="44" t="s">
        <v>970</v>
      </c>
      <c r="Q209" s="45" t="s">
        <v>368</v>
      </c>
      <c r="R209" s="46">
        <v>3.98</v>
      </c>
      <c r="S209" s="42">
        <f t="shared" si="29"/>
        <v>39.799999999999997</v>
      </c>
      <c r="T209" s="47" t="s">
        <v>807</v>
      </c>
      <c r="V209" s="13" t="s">
        <v>1181</v>
      </c>
      <c r="W209" s="52" t="s">
        <v>1223</v>
      </c>
      <c r="X209" s="53" t="s">
        <v>1020</v>
      </c>
      <c r="Y209" s="53">
        <v>4.3</v>
      </c>
      <c r="Z209" s="15">
        <f t="shared" si="30"/>
        <v>43</v>
      </c>
      <c r="AA209" s="17" t="s">
        <v>1021</v>
      </c>
      <c r="AC209" s="17" t="s">
        <v>901</v>
      </c>
      <c r="AD209" s="25" t="s">
        <v>1457</v>
      </c>
      <c r="AE209" s="65" t="s">
        <v>368</v>
      </c>
      <c r="AF209" s="18">
        <v>5.55</v>
      </c>
      <c r="AG209" s="15">
        <f t="shared" si="31"/>
        <v>55.5</v>
      </c>
      <c r="AH209" s="13" t="s">
        <v>1300</v>
      </c>
      <c r="AJ209" s="17"/>
      <c r="AK209" s="24"/>
      <c r="AL209" s="18"/>
      <c r="AM209" s="18"/>
      <c r="AN209" s="15">
        <f t="shared" si="32"/>
        <v>0</v>
      </c>
      <c r="AO209" s="24"/>
      <c r="AQ209" s="17" t="s">
        <v>1181</v>
      </c>
      <c r="AR209" s="62" t="s">
        <v>2400</v>
      </c>
      <c r="AS209" s="18" t="s">
        <v>1586</v>
      </c>
      <c r="AT209" s="18">
        <v>3.73</v>
      </c>
      <c r="AU209" s="15">
        <f t="shared" si="33"/>
        <v>37.299999999999997</v>
      </c>
      <c r="AV209" s="17">
        <v>3</v>
      </c>
      <c r="AX209" s="17" t="s">
        <v>2697</v>
      </c>
      <c r="AY209" s="62" t="s">
        <v>2702</v>
      </c>
      <c r="AZ209" s="18" t="s">
        <v>2461</v>
      </c>
      <c r="BA209" s="18">
        <v>51.805000000000007</v>
      </c>
      <c r="BB209" s="15">
        <f t="shared" si="35"/>
        <v>518.05000000000007</v>
      </c>
      <c r="BC209" s="17" t="s">
        <v>2530</v>
      </c>
      <c r="BE209" s="85" t="s">
        <v>1181</v>
      </c>
      <c r="BF209" s="86" t="s">
        <v>1457</v>
      </c>
      <c r="BG209" s="87" t="s">
        <v>1586</v>
      </c>
      <c r="BH209" s="87">
        <v>6.19</v>
      </c>
      <c r="BI209" s="84">
        <f t="shared" si="27"/>
        <v>0</v>
      </c>
      <c r="BJ209" s="85" t="s">
        <v>1592</v>
      </c>
      <c r="BK209" s="90"/>
      <c r="BL209" s="95"/>
      <c r="BM209" s="127"/>
      <c r="BN209" s="128"/>
      <c r="BO209" s="129" t="s">
        <v>368</v>
      </c>
      <c r="BP209" s="129"/>
      <c r="BQ209" s="126">
        <f t="shared" si="34"/>
        <v>0</v>
      </c>
      <c r="BR209" s="127"/>
      <c r="BS209" s="134"/>
    </row>
    <row r="210" spans="1:71" ht="28.5" x14ac:dyDescent="0.25">
      <c r="A210" s="12">
        <v>1815</v>
      </c>
      <c r="B210" s="12" t="s">
        <v>256</v>
      </c>
      <c r="C210" s="12" t="s">
        <v>253</v>
      </c>
      <c r="D210" s="12" t="s">
        <v>368</v>
      </c>
      <c r="E210" s="12">
        <v>10</v>
      </c>
      <c r="G210" s="13" t="s">
        <v>645</v>
      </c>
      <c r="H210" s="24" t="s">
        <v>725</v>
      </c>
      <c r="I210" s="14" t="s">
        <v>416</v>
      </c>
      <c r="J210" s="14">
        <v>3.68</v>
      </c>
      <c r="K210" s="15">
        <f t="shared" si="28"/>
        <v>36.800000000000004</v>
      </c>
      <c r="L210" s="13" t="s">
        <v>417</v>
      </c>
      <c r="M210" s="30"/>
      <c r="O210" s="39" t="s">
        <v>901</v>
      </c>
      <c r="P210" s="39" t="s">
        <v>971</v>
      </c>
      <c r="Q210" s="40" t="s">
        <v>368</v>
      </c>
      <c r="R210" s="41">
        <v>3.98</v>
      </c>
      <c r="S210" s="42">
        <f t="shared" si="29"/>
        <v>39.799999999999997</v>
      </c>
      <c r="T210" s="43" t="s">
        <v>807</v>
      </c>
      <c r="V210" s="13" t="s">
        <v>1181</v>
      </c>
      <c r="W210" s="52" t="s">
        <v>1224</v>
      </c>
      <c r="X210" s="53" t="s">
        <v>1020</v>
      </c>
      <c r="Y210" s="53">
        <v>4.3</v>
      </c>
      <c r="Z210" s="15">
        <f t="shared" si="30"/>
        <v>43</v>
      </c>
      <c r="AA210" s="17" t="s">
        <v>1021</v>
      </c>
      <c r="AC210" s="13" t="s">
        <v>901</v>
      </c>
      <c r="AD210" s="24" t="s">
        <v>1458</v>
      </c>
      <c r="AE210" s="64" t="s">
        <v>368</v>
      </c>
      <c r="AF210" s="14">
        <v>5.55</v>
      </c>
      <c r="AG210" s="15">
        <f t="shared" si="31"/>
        <v>55.5</v>
      </c>
      <c r="AH210" s="13" t="s">
        <v>1300</v>
      </c>
      <c r="AJ210" s="13"/>
      <c r="AK210" s="24"/>
      <c r="AL210" s="14"/>
      <c r="AM210" s="14"/>
      <c r="AN210" s="15">
        <f t="shared" si="32"/>
        <v>0</v>
      </c>
      <c r="AO210" s="24"/>
      <c r="AQ210" s="13" t="s">
        <v>1181</v>
      </c>
      <c r="AR210" s="52" t="s">
        <v>2401</v>
      </c>
      <c r="AS210" s="14" t="s">
        <v>1586</v>
      </c>
      <c r="AT210" s="14">
        <v>3.73</v>
      </c>
      <c r="AU210" s="15">
        <f t="shared" si="33"/>
        <v>37.299999999999997</v>
      </c>
      <c r="AV210" s="13">
        <v>3</v>
      </c>
      <c r="AX210" s="13" t="s">
        <v>2697</v>
      </c>
      <c r="AY210" s="52" t="s">
        <v>1458</v>
      </c>
      <c r="AZ210" s="14" t="s">
        <v>2461</v>
      </c>
      <c r="BA210" s="14">
        <v>5.8890000000000002</v>
      </c>
      <c r="BB210" s="15">
        <f t="shared" si="35"/>
        <v>58.89</v>
      </c>
      <c r="BC210" s="13" t="s">
        <v>2472</v>
      </c>
      <c r="BE210" s="81" t="s">
        <v>1181</v>
      </c>
      <c r="BF210" s="82" t="s">
        <v>1458</v>
      </c>
      <c r="BG210" s="83" t="s">
        <v>1586</v>
      </c>
      <c r="BH210" s="83">
        <v>6.19</v>
      </c>
      <c r="BI210" s="84">
        <f t="shared" si="27"/>
        <v>0</v>
      </c>
      <c r="BJ210" s="81" t="s">
        <v>1592</v>
      </c>
      <c r="BK210" s="90"/>
      <c r="BL210" s="95"/>
      <c r="BM210" s="123"/>
      <c r="BN210" s="124"/>
      <c r="BO210" s="125" t="s">
        <v>368</v>
      </c>
      <c r="BP210" s="125"/>
      <c r="BQ210" s="126">
        <f t="shared" si="34"/>
        <v>0</v>
      </c>
      <c r="BR210" s="123"/>
      <c r="BS210" s="134"/>
    </row>
    <row r="211" spans="1:71" ht="28.5" x14ac:dyDescent="0.25">
      <c r="A211" s="16">
        <v>1816</v>
      </c>
      <c r="B211" s="16" t="s">
        <v>257</v>
      </c>
      <c r="C211" s="16" t="s">
        <v>253</v>
      </c>
      <c r="D211" s="16" t="s">
        <v>368</v>
      </c>
      <c r="E211" s="16">
        <v>10</v>
      </c>
      <c r="G211" s="17" t="s">
        <v>645</v>
      </c>
      <c r="H211" s="25" t="s">
        <v>726</v>
      </c>
      <c r="I211" s="18" t="s">
        <v>416</v>
      </c>
      <c r="J211" s="18">
        <v>3.68</v>
      </c>
      <c r="K211" s="15">
        <f t="shared" si="28"/>
        <v>36.800000000000004</v>
      </c>
      <c r="L211" s="17" t="s">
        <v>417</v>
      </c>
      <c r="M211" s="31"/>
      <c r="O211" s="44" t="s">
        <v>901</v>
      </c>
      <c r="P211" s="44" t="s">
        <v>972</v>
      </c>
      <c r="Q211" s="45" t="s">
        <v>368</v>
      </c>
      <c r="R211" s="46">
        <v>3.98</v>
      </c>
      <c r="S211" s="42">
        <f t="shared" si="29"/>
        <v>39.799999999999997</v>
      </c>
      <c r="T211" s="47" t="s">
        <v>807</v>
      </c>
      <c r="V211" s="13" t="s">
        <v>1181</v>
      </c>
      <c r="W211" s="52" t="s">
        <v>1225</v>
      </c>
      <c r="X211" s="53" t="s">
        <v>1020</v>
      </c>
      <c r="Y211" s="53">
        <v>4.3</v>
      </c>
      <c r="Z211" s="15">
        <f t="shared" si="30"/>
        <v>43</v>
      </c>
      <c r="AA211" s="17" t="s">
        <v>1021</v>
      </c>
      <c r="AC211" s="17" t="s">
        <v>901</v>
      </c>
      <c r="AD211" s="25" t="s">
        <v>1459</v>
      </c>
      <c r="AE211" s="65" t="s">
        <v>368</v>
      </c>
      <c r="AF211" s="18">
        <v>5.55</v>
      </c>
      <c r="AG211" s="15">
        <f t="shared" si="31"/>
        <v>55.5</v>
      </c>
      <c r="AH211" s="13" t="s">
        <v>1300</v>
      </c>
      <c r="AJ211" s="17"/>
      <c r="AK211" s="24"/>
      <c r="AL211" s="18"/>
      <c r="AM211" s="18"/>
      <c r="AN211" s="15">
        <f t="shared" si="32"/>
        <v>0</v>
      </c>
      <c r="AO211" s="24"/>
      <c r="AQ211" s="17" t="s">
        <v>1181</v>
      </c>
      <c r="AR211" s="62" t="s">
        <v>2402</v>
      </c>
      <c r="AS211" s="18" t="s">
        <v>1586</v>
      </c>
      <c r="AT211" s="18">
        <v>3.73</v>
      </c>
      <c r="AU211" s="15">
        <f t="shared" si="33"/>
        <v>37.299999999999997</v>
      </c>
      <c r="AV211" s="17">
        <v>3</v>
      </c>
      <c r="AX211" s="17" t="s">
        <v>2697</v>
      </c>
      <c r="AY211" s="62" t="s">
        <v>1459</v>
      </c>
      <c r="AZ211" s="18" t="s">
        <v>2461</v>
      </c>
      <c r="BA211" s="18">
        <v>5.8890000000000002</v>
      </c>
      <c r="BB211" s="15">
        <f t="shared" si="35"/>
        <v>58.89</v>
      </c>
      <c r="BC211" s="17" t="s">
        <v>2472</v>
      </c>
      <c r="BE211" s="85" t="s">
        <v>1181</v>
      </c>
      <c r="BF211" s="86" t="s">
        <v>1459</v>
      </c>
      <c r="BG211" s="87" t="s">
        <v>1586</v>
      </c>
      <c r="BH211" s="87">
        <v>6.19</v>
      </c>
      <c r="BI211" s="84">
        <f t="shared" si="27"/>
        <v>0</v>
      </c>
      <c r="BJ211" s="85" t="s">
        <v>1592</v>
      </c>
      <c r="BK211" s="90"/>
      <c r="BL211" s="95"/>
      <c r="BM211" s="127"/>
      <c r="BN211" s="128"/>
      <c r="BO211" s="129" t="s">
        <v>368</v>
      </c>
      <c r="BP211" s="129"/>
      <c r="BQ211" s="126">
        <f t="shared" si="34"/>
        <v>0</v>
      </c>
      <c r="BR211" s="127"/>
      <c r="BS211" s="134"/>
    </row>
    <row r="212" spans="1:71" ht="28.5" x14ac:dyDescent="0.25">
      <c r="A212" s="12">
        <v>1817</v>
      </c>
      <c r="B212" s="12" t="s">
        <v>258</v>
      </c>
      <c r="C212" s="12" t="s">
        <v>253</v>
      </c>
      <c r="D212" s="12" t="s">
        <v>368</v>
      </c>
      <c r="E212" s="12">
        <v>10</v>
      </c>
      <c r="G212" s="13" t="s">
        <v>645</v>
      </c>
      <c r="H212" s="24" t="s">
        <v>727</v>
      </c>
      <c r="I212" s="14" t="s">
        <v>416</v>
      </c>
      <c r="J212" s="14">
        <v>3.68</v>
      </c>
      <c r="K212" s="15">
        <f t="shared" si="28"/>
        <v>36.800000000000004</v>
      </c>
      <c r="L212" s="13" t="s">
        <v>417</v>
      </c>
      <c r="M212" s="30"/>
      <c r="O212" s="39" t="s">
        <v>901</v>
      </c>
      <c r="P212" s="39" t="s">
        <v>973</v>
      </c>
      <c r="Q212" s="40" t="s">
        <v>368</v>
      </c>
      <c r="R212" s="41">
        <v>3.98</v>
      </c>
      <c r="S212" s="42">
        <f t="shared" si="29"/>
        <v>39.799999999999997</v>
      </c>
      <c r="T212" s="43" t="s">
        <v>807</v>
      </c>
      <c r="V212" s="13" t="s">
        <v>1181</v>
      </c>
      <c r="W212" s="52" t="s">
        <v>1226</v>
      </c>
      <c r="X212" s="53" t="s">
        <v>1020</v>
      </c>
      <c r="Y212" s="53">
        <v>4.3</v>
      </c>
      <c r="Z212" s="15">
        <f t="shared" si="30"/>
        <v>43</v>
      </c>
      <c r="AA212" s="17" t="s">
        <v>1021</v>
      </c>
      <c r="AC212" s="13" t="s">
        <v>901</v>
      </c>
      <c r="AD212" s="24" t="s">
        <v>1460</v>
      </c>
      <c r="AE212" s="64" t="s">
        <v>368</v>
      </c>
      <c r="AF212" s="14">
        <v>5.55</v>
      </c>
      <c r="AG212" s="15">
        <f t="shared" si="31"/>
        <v>55.5</v>
      </c>
      <c r="AH212" s="13" t="s">
        <v>1300</v>
      </c>
      <c r="AJ212" s="13"/>
      <c r="AK212" s="24"/>
      <c r="AL212" s="14"/>
      <c r="AM212" s="14"/>
      <c r="AN212" s="15">
        <f t="shared" si="32"/>
        <v>0</v>
      </c>
      <c r="AO212" s="24"/>
      <c r="AQ212" s="13" t="s">
        <v>1181</v>
      </c>
      <c r="AR212" s="52" t="s">
        <v>2403</v>
      </c>
      <c r="AS212" s="14" t="s">
        <v>1586</v>
      </c>
      <c r="AT212" s="14">
        <v>3.73</v>
      </c>
      <c r="AU212" s="15">
        <f t="shared" si="33"/>
        <v>37.299999999999997</v>
      </c>
      <c r="AV212" s="13">
        <v>3</v>
      </c>
      <c r="AX212" s="13" t="s">
        <v>2697</v>
      </c>
      <c r="AY212" s="52" t="s">
        <v>2703</v>
      </c>
      <c r="AZ212" s="14" t="s">
        <v>2461</v>
      </c>
      <c r="BA212" s="14">
        <v>5.8890000000000002</v>
      </c>
      <c r="BB212" s="15">
        <f t="shared" si="35"/>
        <v>58.89</v>
      </c>
      <c r="BC212" s="13" t="s">
        <v>2472</v>
      </c>
      <c r="BE212" s="81" t="s">
        <v>1181</v>
      </c>
      <c r="BF212" s="82" t="s">
        <v>1460</v>
      </c>
      <c r="BG212" s="83" t="s">
        <v>1586</v>
      </c>
      <c r="BH212" s="83">
        <v>6.19</v>
      </c>
      <c r="BI212" s="84">
        <f t="shared" si="27"/>
        <v>0</v>
      </c>
      <c r="BJ212" s="81" t="s">
        <v>1592</v>
      </c>
      <c r="BK212" s="90"/>
      <c r="BL212" s="95"/>
      <c r="BM212" s="123"/>
      <c r="BN212" s="124"/>
      <c r="BO212" s="125" t="s">
        <v>368</v>
      </c>
      <c r="BP212" s="125"/>
      <c r="BQ212" s="126">
        <f t="shared" si="34"/>
        <v>0</v>
      </c>
      <c r="BR212" s="123"/>
      <c r="BS212" s="134"/>
    </row>
    <row r="213" spans="1:71" ht="28.5" x14ac:dyDescent="0.25">
      <c r="A213" s="16">
        <v>1818</v>
      </c>
      <c r="B213" s="16" t="s">
        <v>259</v>
      </c>
      <c r="C213" s="16" t="s">
        <v>253</v>
      </c>
      <c r="D213" s="16" t="s">
        <v>368</v>
      </c>
      <c r="E213" s="16">
        <v>10</v>
      </c>
      <c r="G213" s="17" t="s">
        <v>645</v>
      </c>
      <c r="H213" s="25" t="s">
        <v>728</v>
      </c>
      <c r="I213" s="18" t="s">
        <v>416</v>
      </c>
      <c r="J213" s="18">
        <v>3.68</v>
      </c>
      <c r="K213" s="15">
        <f t="shared" si="28"/>
        <v>36.800000000000004</v>
      </c>
      <c r="L213" s="17" t="s">
        <v>417</v>
      </c>
      <c r="M213" s="31"/>
      <c r="O213" s="44" t="s">
        <v>901</v>
      </c>
      <c r="P213" s="44" t="s">
        <v>974</v>
      </c>
      <c r="Q213" s="45" t="s">
        <v>368</v>
      </c>
      <c r="R213" s="46">
        <v>3.98</v>
      </c>
      <c r="S213" s="42">
        <f t="shared" si="29"/>
        <v>39.799999999999997</v>
      </c>
      <c r="T213" s="47" t="s">
        <v>807</v>
      </c>
      <c r="V213" s="13" t="s">
        <v>1181</v>
      </c>
      <c r="W213" s="52" t="s">
        <v>1227</v>
      </c>
      <c r="X213" s="53" t="s">
        <v>1020</v>
      </c>
      <c r="Y213" s="53">
        <v>4.3</v>
      </c>
      <c r="Z213" s="15">
        <f t="shared" si="30"/>
        <v>43</v>
      </c>
      <c r="AA213" s="17" t="s">
        <v>1021</v>
      </c>
      <c r="AC213" s="17" t="s">
        <v>901</v>
      </c>
      <c r="AD213" s="25" t="s">
        <v>1461</v>
      </c>
      <c r="AE213" s="65" t="s">
        <v>368</v>
      </c>
      <c r="AF213" s="18">
        <v>5.55</v>
      </c>
      <c r="AG213" s="15">
        <f t="shared" si="31"/>
        <v>55.5</v>
      </c>
      <c r="AH213" s="13" t="s">
        <v>1300</v>
      </c>
      <c r="AJ213" s="17"/>
      <c r="AK213" s="24"/>
      <c r="AL213" s="18"/>
      <c r="AM213" s="18"/>
      <c r="AN213" s="15">
        <f t="shared" si="32"/>
        <v>0</v>
      </c>
      <c r="AO213" s="24"/>
      <c r="AQ213" s="17" t="s">
        <v>1181</v>
      </c>
      <c r="AR213" s="62" t="s">
        <v>2404</v>
      </c>
      <c r="AS213" s="18" t="s">
        <v>1586</v>
      </c>
      <c r="AT213" s="18">
        <v>3.73</v>
      </c>
      <c r="AU213" s="15">
        <f t="shared" si="33"/>
        <v>37.299999999999997</v>
      </c>
      <c r="AV213" s="17">
        <v>3</v>
      </c>
      <c r="AX213" s="17" t="s">
        <v>2697</v>
      </c>
      <c r="AY213" s="62" t="s">
        <v>1461</v>
      </c>
      <c r="AZ213" s="18" t="s">
        <v>2461</v>
      </c>
      <c r="BA213" s="18">
        <v>5.8890000000000002</v>
      </c>
      <c r="BB213" s="15">
        <f t="shared" si="35"/>
        <v>58.89</v>
      </c>
      <c r="BC213" s="17" t="s">
        <v>2472</v>
      </c>
      <c r="BE213" s="85" t="s">
        <v>1181</v>
      </c>
      <c r="BF213" s="86" t="s">
        <v>1461</v>
      </c>
      <c r="BG213" s="87" t="s">
        <v>1586</v>
      </c>
      <c r="BH213" s="87">
        <v>6.19</v>
      </c>
      <c r="BI213" s="84">
        <f t="shared" si="27"/>
        <v>0</v>
      </c>
      <c r="BJ213" s="85" t="s">
        <v>1592</v>
      </c>
      <c r="BK213" s="90"/>
      <c r="BL213" s="95"/>
      <c r="BM213" s="127"/>
      <c r="BN213" s="128"/>
      <c r="BO213" s="129" t="s">
        <v>368</v>
      </c>
      <c r="BP213" s="129"/>
      <c r="BQ213" s="126">
        <f t="shared" si="34"/>
        <v>0</v>
      </c>
      <c r="BR213" s="127"/>
      <c r="BS213" s="134"/>
    </row>
    <row r="214" spans="1:71" ht="42.75" x14ac:dyDescent="0.25">
      <c r="A214" s="12">
        <v>1821</v>
      </c>
      <c r="B214" s="12" t="s">
        <v>260</v>
      </c>
      <c r="C214" s="12" t="s">
        <v>261</v>
      </c>
      <c r="D214" s="12" t="s">
        <v>368</v>
      </c>
      <c r="E214" s="12">
        <v>25</v>
      </c>
      <c r="G214" s="13" t="s">
        <v>490</v>
      </c>
      <c r="H214" s="24" t="s">
        <v>729</v>
      </c>
      <c r="I214" s="14" t="s">
        <v>730</v>
      </c>
      <c r="J214" s="14">
        <v>0.67</v>
      </c>
      <c r="K214" s="15">
        <f t="shared" si="28"/>
        <v>16.75</v>
      </c>
      <c r="L214" s="13" t="s">
        <v>417</v>
      </c>
      <c r="M214" s="30" t="s">
        <v>731</v>
      </c>
      <c r="O214" s="39" t="s">
        <v>922</v>
      </c>
      <c r="P214" s="39" t="s">
        <v>975</v>
      </c>
      <c r="Q214" s="40" t="s">
        <v>368</v>
      </c>
      <c r="R214" s="41">
        <v>0.88</v>
      </c>
      <c r="S214" s="42">
        <f t="shared" si="29"/>
        <v>22</v>
      </c>
      <c r="T214" s="43" t="s">
        <v>807</v>
      </c>
      <c r="V214" s="13" t="s">
        <v>1035</v>
      </c>
      <c r="W214" s="52" t="s">
        <v>1228</v>
      </c>
      <c r="X214" s="53" t="s">
        <v>1034</v>
      </c>
      <c r="Y214" s="53">
        <v>0.6333333333333333</v>
      </c>
      <c r="Z214" s="15">
        <f t="shared" si="30"/>
        <v>15.833333333333332</v>
      </c>
      <c r="AA214" s="17" t="s">
        <v>1021</v>
      </c>
      <c r="AC214" s="13" t="s">
        <v>1359</v>
      </c>
      <c r="AD214" s="24" t="s">
        <v>1462</v>
      </c>
      <c r="AE214" s="64" t="s">
        <v>368</v>
      </c>
      <c r="AF214" s="14">
        <v>0.85</v>
      </c>
      <c r="AG214" s="15">
        <f t="shared" si="31"/>
        <v>21.25</v>
      </c>
      <c r="AH214" s="13" t="s">
        <v>1300</v>
      </c>
      <c r="AJ214" s="13" t="s">
        <v>1504</v>
      </c>
      <c r="AK214" s="24">
        <v>404060</v>
      </c>
      <c r="AL214" s="14" t="s">
        <v>1497</v>
      </c>
      <c r="AM214" s="73">
        <v>0.52</v>
      </c>
      <c r="AN214" s="15">
        <f t="shared" si="32"/>
        <v>13</v>
      </c>
      <c r="AO214" s="24"/>
      <c r="AQ214" s="13" t="s">
        <v>2393</v>
      </c>
      <c r="AR214" s="52" t="s">
        <v>2405</v>
      </c>
      <c r="AS214" s="14" t="s">
        <v>1586</v>
      </c>
      <c r="AT214" s="14">
        <v>0.53</v>
      </c>
      <c r="AU214" s="15">
        <f t="shared" si="33"/>
        <v>13.25</v>
      </c>
      <c r="AV214" s="13">
        <v>3</v>
      </c>
      <c r="AX214" s="13" t="s">
        <v>2704</v>
      </c>
      <c r="AY214" s="52" t="s">
        <v>2705</v>
      </c>
      <c r="AZ214" s="14" t="s">
        <v>2461</v>
      </c>
      <c r="BA214" s="14">
        <v>2.8210000000000002</v>
      </c>
      <c r="BB214" s="15">
        <f t="shared" si="35"/>
        <v>70.525000000000006</v>
      </c>
      <c r="BC214" s="13" t="s">
        <v>2472</v>
      </c>
      <c r="BE214" s="81" t="s">
        <v>411</v>
      </c>
      <c r="BF214" s="82" t="s">
        <v>1772</v>
      </c>
      <c r="BG214" s="83" t="s">
        <v>1586</v>
      </c>
      <c r="BH214" s="83">
        <v>2.76</v>
      </c>
      <c r="BI214" s="84">
        <f t="shared" si="27"/>
        <v>0</v>
      </c>
      <c r="BJ214" s="81" t="s">
        <v>1592</v>
      </c>
      <c r="BK214" s="90"/>
      <c r="BL214" s="95"/>
      <c r="BM214" s="123"/>
      <c r="BN214" s="124"/>
      <c r="BO214" s="125" t="s">
        <v>368</v>
      </c>
      <c r="BP214" s="125"/>
      <c r="BQ214" s="126">
        <f t="shared" si="34"/>
        <v>0</v>
      </c>
      <c r="BR214" s="123"/>
      <c r="BS214" s="134"/>
    </row>
    <row r="215" spans="1:71" ht="28.5" x14ac:dyDescent="0.25">
      <c r="A215" s="16">
        <v>1823</v>
      </c>
      <c r="B215" s="16" t="s">
        <v>262</v>
      </c>
      <c r="C215" s="16" t="s">
        <v>263</v>
      </c>
      <c r="D215" s="16" t="s">
        <v>368</v>
      </c>
      <c r="E215" s="16">
        <v>20</v>
      </c>
      <c r="G215" s="17" t="s">
        <v>490</v>
      </c>
      <c r="H215" s="25" t="s">
        <v>732</v>
      </c>
      <c r="I215" s="18" t="s">
        <v>549</v>
      </c>
      <c r="J215" s="18">
        <v>0.83</v>
      </c>
      <c r="K215" s="15">
        <f t="shared" si="28"/>
        <v>16.599999999999998</v>
      </c>
      <c r="L215" s="17" t="s">
        <v>417</v>
      </c>
      <c r="M215" s="31"/>
      <c r="O215" s="44" t="s">
        <v>835</v>
      </c>
      <c r="P215" s="44" t="s">
        <v>976</v>
      </c>
      <c r="Q215" s="45" t="s">
        <v>368</v>
      </c>
      <c r="R215" s="46">
        <v>0.83</v>
      </c>
      <c r="S215" s="42">
        <f t="shared" si="29"/>
        <v>16.599999999999998</v>
      </c>
      <c r="T215" s="47" t="s">
        <v>807</v>
      </c>
      <c r="V215" s="13" t="s">
        <v>1229</v>
      </c>
      <c r="W215" s="52" t="s">
        <v>1230</v>
      </c>
      <c r="X215" s="53" t="s">
        <v>1020</v>
      </c>
      <c r="Y215" s="53">
        <v>0.68</v>
      </c>
      <c r="Z215" s="15">
        <f t="shared" si="30"/>
        <v>13.600000000000001</v>
      </c>
      <c r="AA215" s="17" t="s">
        <v>1021</v>
      </c>
      <c r="AC215" s="17" t="s">
        <v>1359</v>
      </c>
      <c r="AD215" s="25" t="s">
        <v>1463</v>
      </c>
      <c r="AE215" s="65" t="s">
        <v>368</v>
      </c>
      <c r="AF215" s="18">
        <v>1.02</v>
      </c>
      <c r="AG215" s="15">
        <f t="shared" si="31"/>
        <v>20.399999999999999</v>
      </c>
      <c r="AH215" s="13" t="s">
        <v>1300</v>
      </c>
      <c r="AJ215" s="13" t="s">
        <v>1504</v>
      </c>
      <c r="AK215" s="24" t="s">
        <v>1564</v>
      </c>
      <c r="AL215" s="18" t="s">
        <v>1497</v>
      </c>
      <c r="AM215" s="72">
        <v>0.67</v>
      </c>
      <c r="AN215" s="15">
        <f t="shared" si="32"/>
        <v>13.4</v>
      </c>
      <c r="AO215" s="24"/>
      <c r="AQ215" s="17" t="s">
        <v>1398</v>
      </c>
      <c r="AR215" s="62" t="s">
        <v>2406</v>
      </c>
      <c r="AS215" s="18" t="s">
        <v>1586</v>
      </c>
      <c r="AT215" s="18">
        <v>0.75</v>
      </c>
      <c r="AU215" s="15">
        <f t="shared" si="33"/>
        <v>15</v>
      </c>
      <c r="AV215" s="17">
        <v>3</v>
      </c>
      <c r="AX215" s="17" t="s">
        <v>2526</v>
      </c>
      <c r="AY215" s="62" t="s">
        <v>2706</v>
      </c>
      <c r="AZ215" s="18" t="s">
        <v>2461</v>
      </c>
      <c r="BA215" s="18">
        <v>1.157</v>
      </c>
      <c r="BB215" s="15">
        <f t="shared" si="35"/>
        <v>23.14</v>
      </c>
      <c r="BC215" s="17" t="s">
        <v>2472</v>
      </c>
      <c r="BE215" s="85" t="s">
        <v>489</v>
      </c>
      <c r="BF215" s="86"/>
      <c r="BG215" s="87"/>
      <c r="BH215" s="87"/>
      <c r="BI215" s="84">
        <f t="shared" si="27"/>
        <v>0</v>
      </c>
      <c r="BJ215" s="85"/>
      <c r="BK215" s="90"/>
      <c r="BL215" s="95"/>
      <c r="BM215" s="127"/>
      <c r="BN215" s="128"/>
      <c r="BO215" s="129" t="s">
        <v>368</v>
      </c>
      <c r="BP215" s="129"/>
      <c r="BQ215" s="126">
        <f t="shared" si="34"/>
        <v>0</v>
      </c>
      <c r="BR215" s="127"/>
      <c r="BS215" s="134"/>
    </row>
    <row r="216" spans="1:71" ht="28.5" x14ac:dyDescent="0.25">
      <c r="A216" s="12">
        <v>1824</v>
      </c>
      <c r="B216" s="12" t="s">
        <v>264</v>
      </c>
      <c r="C216" s="12" t="s">
        <v>265</v>
      </c>
      <c r="D216" s="12" t="s">
        <v>368</v>
      </c>
      <c r="E216" s="12">
        <v>5</v>
      </c>
      <c r="G216" s="13" t="s">
        <v>733</v>
      </c>
      <c r="H216" s="24" t="s">
        <v>734</v>
      </c>
      <c r="I216" s="14" t="s">
        <v>416</v>
      </c>
      <c r="J216" s="14">
        <v>2.6383333333333332</v>
      </c>
      <c r="K216" s="15">
        <f t="shared" si="28"/>
        <v>13.191666666666666</v>
      </c>
      <c r="L216" s="13" t="s">
        <v>417</v>
      </c>
      <c r="M216" s="30"/>
      <c r="O216" s="39" t="s">
        <v>835</v>
      </c>
      <c r="P216" s="39" t="s">
        <v>977</v>
      </c>
      <c r="Q216" s="40" t="s">
        <v>368</v>
      </c>
      <c r="R216" s="41">
        <v>5.77</v>
      </c>
      <c r="S216" s="42">
        <f t="shared" si="29"/>
        <v>28.849999999999998</v>
      </c>
      <c r="T216" s="43" t="s">
        <v>807</v>
      </c>
      <c r="V216" s="13" t="s">
        <v>1231</v>
      </c>
      <c r="W216" s="52" t="s">
        <v>1232</v>
      </c>
      <c r="X216" s="53" t="s">
        <v>1020</v>
      </c>
      <c r="Y216" s="53">
        <v>3.4</v>
      </c>
      <c r="Z216" s="15">
        <f t="shared" si="30"/>
        <v>17</v>
      </c>
      <c r="AA216" s="17" t="s">
        <v>1021</v>
      </c>
      <c r="AC216" s="13" t="s">
        <v>1359</v>
      </c>
      <c r="AD216" s="24" t="s">
        <v>1464</v>
      </c>
      <c r="AE216" s="64" t="s">
        <v>368</v>
      </c>
      <c r="AF216" s="14">
        <v>4.0999999999999996</v>
      </c>
      <c r="AG216" s="15">
        <f t="shared" si="31"/>
        <v>20.5</v>
      </c>
      <c r="AH216" s="13" t="s">
        <v>1300</v>
      </c>
      <c r="AJ216" s="13" t="s">
        <v>1504</v>
      </c>
      <c r="AK216" s="24">
        <v>711412</v>
      </c>
      <c r="AL216" s="14" t="s">
        <v>1497</v>
      </c>
      <c r="AM216" s="73">
        <v>2.79</v>
      </c>
      <c r="AN216" s="15">
        <f t="shared" si="32"/>
        <v>13.95</v>
      </c>
      <c r="AO216" s="24"/>
      <c r="AQ216" s="13" t="s">
        <v>2393</v>
      </c>
      <c r="AR216" s="52" t="s">
        <v>2407</v>
      </c>
      <c r="AS216" s="14" t="s">
        <v>1586</v>
      </c>
      <c r="AT216" s="14">
        <v>4.45</v>
      </c>
      <c r="AU216" s="15">
        <f t="shared" si="33"/>
        <v>22.25</v>
      </c>
      <c r="AV216" s="13">
        <v>3</v>
      </c>
      <c r="AX216" s="13" t="s">
        <v>2526</v>
      </c>
      <c r="AY216" s="52" t="s">
        <v>2707</v>
      </c>
      <c r="AZ216" s="14" t="s">
        <v>2461</v>
      </c>
      <c r="BA216" s="14">
        <v>8.06</v>
      </c>
      <c r="BB216" s="15">
        <f t="shared" si="35"/>
        <v>40.300000000000004</v>
      </c>
      <c r="BC216" s="13" t="s">
        <v>2472</v>
      </c>
      <c r="BE216" s="81" t="s">
        <v>489</v>
      </c>
      <c r="BF216" s="82"/>
      <c r="BG216" s="83"/>
      <c r="BH216" s="83"/>
      <c r="BI216" s="84">
        <f t="shared" si="27"/>
        <v>0</v>
      </c>
      <c r="BJ216" s="81"/>
      <c r="BK216" s="90"/>
      <c r="BL216" s="95"/>
      <c r="BM216" s="123"/>
      <c r="BN216" s="124"/>
      <c r="BO216" s="125" t="s">
        <v>368</v>
      </c>
      <c r="BP216" s="125"/>
      <c r="BQ216" s="126">
        <f t="shared" si="34"/>
        <v>0</v>
      </c>
      <c r="BR216" s="123"/>
      <c r="BS216" s="134"/>
    </row>
    <row r="217" spans="1:71" ht="28.5" x14ac:dyDescent="0.25">
      <c r="A217" s="16">
        <v>1826</v>
      </c>
      <c r="B217" s="16" t="s">
        <v>266</v>
      </c>
      <c r="C217" s="16"/>
      <c r="D217" s="16" t="s">
        <v>368</v>
      </c>
      <c r="E217" s="16">
        <v>1</v>
      </c>
      <c r="G217" s="17" t="s">
        <v>735</v>
      </c>
      <c r="H217" s="25" t="s">
        <v>736</v>
      </c>
      <c r="I217" s="18" t="s">
        <v>416</v>
      </c>
      <c r="J217" s="18">
        <v>3.4912121212121221</v>
      </c>
      <c r="K217" s="15">
        <f t="shared" si="28"/>
        <v>3.4912121212121221</v>
      </c>
      <c r="L217" s="17" t="s">
        <v>417</v>
      </c>
      <c r="M217" s="31"/>
      <c r="O217" s="44" t="s">
        <v>978</v>
      </c>
      <c r="P217" s="44">
        <v>314384</v>
      </c>
      <c r="Q217" s="45" t="s">
        <v>368</v>
      </c>
      <c r="R217" s="46">
        <v>3.2199999999999998</v>
      </c>
      <c r="S217" s="42">
        <f t="shared" si="29"/>
        <v>3.2199999999999998</v>
      </c>
      <c r="T217" s="47" t="s">
        <v>807</v>
      </c>
      <c r="V217" s="13" t="s">
        <v>1229</v>
      </c>
      <c r="W217" s="52" t="s">
        <v>1233</v>
      </c>
      <c r="X217" s="53" t="s">
        <v>1020</v>
      </c>
      <c r="Y217" s="53">
        <v>3.6</v>
      </c>
      <c r="Z217" s="15">
        <f t="shared" si="30"/>
        <v>3.6</v>
      </c>
      <c r="AA217" s="17" t="s">
        <v>1021</v>
      </c>
      <c r="AC217" s="17" t="s">
        <v>1465</v>
      </c>
      <c r="AD217" s="25">
        <v>7338</v>
      </c>
      <c r="AE217" s="65" t="s">
        <v>368</v>
      </c>
      <c r="AF217" s="18">
        <v>3.55</v>
      </c>
      <c r="AG217" s="15">
        <f t="shared" si="31"/>
        <v>3.55</v>
      </c>
      <c r="AH217" s="13" t="s">
        <v>1300</v>
      </c>
      <c r="AJ217" s="13" t="s">
        <v>1504</v>
      </c>
      <c r="AK217" s="24" t="s">
        <v>1565</v>
      </c>
      <c r="AL217" s="18" t="s">
        <v>1497</v>
      </c>
      <c r="AM217" s="72">
        <v>2.89</v>
      </c>
      <c r="AN217" s="15">
        <f t="shared" si="32"/>
        <v>2.89</v>
      </c>
      <c r="AO217" s="24"/>
      <c r="AQ217" s="17" t="s">
        <v>1056</v>
      </c>
      <c r="AR217" s="62" t="s">
        <v>2408</v>
      </c>
      <c r="AS217" s="18" t="s">
        <v>1586</v>
      </c>
      <c r="AT217" s="18">
        <v>4.0599999999999996</v>
      </c>
      <c r="AU217" s="15">
        <f t="shared" si="33"/>
        <v>4.0599999999999996</v>
      </c>
      <c r="AV217" s="17">
        <v>3</v>
      </c>
      <c r="AX217" s="17" t="s">
        <v>2708</v>
      </c>
      <c r="AY217" s="62" t="s">
        <v>2709</v>
      </c>
      <c r="AZ217" s="18" t="s">
        <v>2461</v>
      </c>
      <c r="BA217" s="18">
        <v>4.55</v>
      </c>
      <c r="BB217" s="15">
        <f t="shared" si="35"/>
        <v>4.55</v>
      </c>
      <c r="BC217" s="17" t="s">
        <v>2472</v>
      </c>
      <c r="BE217" s="85" t="s">
        <v>411</v>
      </c>
      <c r="BF217" s="86" t="s">
        <v>1773</v>
      </c>
      <c r="BG217" s="87" t="s">
        <v>1586</v>
      </c>
      <c r="BH217" s="87">
        <v>10.99</v>
      </c>
      <c r="BI217" s="84">
        <f t="shared" si="27"/>
        <v>0</v>
      </c>
      <c r="BJ217" s="85" t="s">
        <v>1592</v>
      </c>
      <c r="BK217" s="90"/>
      <c r="BL217" s="95"/>
      <c r="BM217" s="127"/>
      <c r="BN217" s="128"/>
      <c r="BO217" s="129" t="s">
        <v>368</v>
      </c>
      <c r="BP217" s="129"/>
      <c r="BQ217" s="126">
        <f t="shared" si="34"/>
        <v>0</v>
      </c>
      <c r="BR217" s="127"/>
      <c r="BS217" s="134"/>
    </row>
    <row r="218" spans="1:71" ht="42.75" x14ac:dyDescent="0.25">
      <c r="A218" s="12">
        <v>1829</v>
      </c>
      <c r="B218" s="12" t="s">
        <v>267</v>
      </c>
      <c r="C218" s="12" t="s">
        <v>268</v>
      </c>
      <c r="D218" s="12" t="s">
        <v>368</v>
      </c>
      <c r="E218" s="12">
        <v>5</v>
      </c>
      <c r="G218" s="13" t="s">
        <v>676</v>
      </c>
      <c r="H218" s="24" t="s">
        <v>737</v>
      </c>
      <c r="I218" s="14" t="s">
        <v>416</v>
      </c>
      <c r="J218" s="14">
        <v>26.59</v>
      </c>
      <c r="K218" s="15">
        <f t="shared" si="28"/>
        <v>132.94999999999999</v>
      </c>
      <c r="L218" s="13" t="s">
        <v>417</v>
      </c>
      <c r="M218" s="30"/>
      <c r="O218" s="39" t="s">
        <v>949</v>
      </c>
      <c r="P218" s="39">
        <v>819883</v>
      </c>
      <c r="Q218" s="40" t="s">
        <v>368</v>
      </c>
      <c r="R218" s="41">
        <v>53.83</v>
      </c>
      <c r="S218" s="42">
        <f t="shared" si="29"/>
        <v>269.14999999999998</v>
      </c>
      <c r="T218" s="43" t="s">
        <v>853</v>
      </c>
      <c r="V218" s="13" t="s">
        <v>1199</v>
      </c>
      <c r="W218" s="52" t="s">
        <v>1234</v>
      </c>
      <c r="X218" s="53" t="s">
        <v>1020</v>
      </c>
      <c r="Y218" s="53">
        <v>28.91</v>
      </c>
      <c r="Z218" s="15">
        <f t="shared" si="30"/>
        <v>144.55000000000001</v>
      </c>
      <c r="AA218" s="17" t="s">
        <v>1021</v>
      </c>
      <c r="AC218" s="13"/>
      <c r="AD218" s="24" t="s">
        <v>489</v>
      </c>
      <c r="AE218" s="64"/>
      <c r="AF218" s="14"/>
      <c r="AG218" s="15">
        <f t="shared" si="31"/>
        <v>0</v>
      </c>
      <c r="AH218" s="13"/>
      <c r="AJ218" s="13" t="s">
        <v>1504</v>
      </c>
      <c r="AK218" s="24"/>
      <c r="AL218" s="14"/>
      <c r="AM218" s="14"/>
      <c r="AN218" s="15">
        <f t="shared" si="32"/>
        <v>0</v>
      </c>
      <c r="AO218" s="24"/>
      <c r="AQ218" s="13"/>
      <c r="AR218" s="52"/>
      <c r="AS218" s="14"/>
      <c r="AT218" s="14"/>
      <c r="AU218" s="15">
        <f t="shared" si="33"/>
        <v>0</v>
      </c>
      <c r="AV218" s="13"/>
      <c r="AX218" s="13" t="s">
        <v>949</v>
      </c>
      <c r="AY218" s="52" t="s">
        <v>2710</v>
      </c>
      <c r="AZ218" s="14" t="s">
        <v>2461</v>
      </c>
      <c r="BA218" s="14">
        <v>77.987000000000009</v>
      </c>
      <c r="BB218" s="15">
        <f t="shared" si="35"/>
        <v>389.93500000000006</v>
      </c>
      <c r="BC218" s="13" t="s">
        <v>2530</v>
      </c>
      <c r="BE218" s="81" t="s">
        <v>489</v>
      </c>
      <c r="BF218" s="82"/>
      <c r="BG218" s="83"/>
      <c r="BH218" s="83"/>
      <c r="BI218" s="84">
        <f t="shared" si="27"/>
        <v>0</v>
      </c>
      <c r="BJ218" s="81"/>
      <c r="BK218" s="90"/>
      <c r="BL218" s="95"/>
      <c r="BM218" s="123"/>
      <c r="BN218" s="124"/>
      <c r="BO218" s="125" t="s">
        <v>368</v>
      </c>
      <c r="BP218" s="125"/>
      <c r="BQ218" s="126">
        <f t="shared" si="34"/>
        <v>0</v>
      </c>
      <c r="BR218" s="123"/>
      <c r="BS218" s="134"/>
    </row>
    <row r="219" spans="1:71" x14ac:dyDescent="0.25">
      <c r="A219" s="16">
        <v>1830</v>
      </c>
      <c r="B219" s="16" t="s">
        <v>269</v>
      </c>
      <c r="C219" s="16" t="s">
        <v>253</v>
      </c>
      <c r="D219" s="16" t="s">
        <v>368</v>
      </c>
      <c r="E219" s="16">
        <v>6</v>
      </c>
      <c r="G219" s="17" t="s">
        <v>645</v>
      </c>
      <c r="H219" s="25" t="s">
        <v>738</v>
      </c>
      <c r="I219" s="18" t="s">
        <v>416</v>
      </c>
      <c r="J219" s="18">
        <v>6.88</v>
      </c>
      <c r="K219" s="15">
        <f t="shared" si="28"/>
        <v>41.28</v>
      </c>
      <c r="L219" s="17" t="s">
        <v>417</v>
      </c>
      <c r="M219" s="31"/>
      <c r="O219" s="44" t="s">
        <v>901</v>
      </c>
      <c r="P219" s="44" t="s">
        <v>979</v>
      </c>
      <c r="Q219" s="45" t="s">
        <v>368</v>
      </c>
      <c r="R219" s="46">
        <v>40.369999999999997</v>
      </c>
      <c r="S219" s="42">
        <f t="shared" si="29"/>
        <v>242.21999999999997</v>
      </c>
      <c r="T219" s="47" t="s">
        <v>855</v>
      </c>
      <c r="V219" s="13" t="s">
        <v>1235</v>
      </c>
      <c r="W219" s="52" t="s">
        <v>1236</v>
      </c>
      <c r="X219" s="53" t="s">
        <v>1020</v>
      </c>
      <c r="Y219" s="53">
        <v>32.4</v>
      </c>
      <c r="Z219" s="15">
        <f t="shared" si="30"/>
        <v>194.39999999999998</v>
      </c>
      <c r="AA219" s="17" t="s">
        <v>1021</v>
      </c>
      <c r="AC219" s="17" t="s">
        <v>901</v>
      </c>
      <c r="AD219" s="25" t="s">
        <v>1466</v>
      </c>
      <c r="AE219" s="65" t="s">
        <v>368</v>
      </c>
      <c r="AF219" s="18">
        <v>62</v>
      </c>
      <c r="AG219" s="15">
        <f t="shared" si="31"/>
        <v>372</v>
      </c>
      <c r="AH219" s="17" t="s">
        <v>1306</v>
      </c>
      <c r="AJ219" s="17"/>
      <c r="AK219" s="24"/>
      <c r="AL219" s="18"/>
      <c r="AM219" s="18"/>
      <c r="AN219" s="15">
        <f t="shared" si="32"/>
        <v>0</v>
      </c>
      <c r="AO219" s="24"/>
      <c r="AQ219" s="17" t="s">
        <v>1181</v>
      </c>
      <c r="AR219" s="62" t="s">
        <v>2409</v>
      </c>
      <c r="AS219" s="18" t="s">
        <v>1586</v>
      </c>
      <c r="AT219" s="18">
        <v>38.93</v>
      </c>
      <c r="AU219" s="15">
        <f t="shared" si="33"/>
        <v>233.57999999999998</v>
      </c>
      <c r="AV219" s="17">
        <v>3</v>
      </c>
      <c r="AX219" s="17" t="s">
        <v>2697</v>
      </c>
      <c r="AY219" s="62" t="s">
        <v>1466</v>
      </c>
      <c r="AZ219" s="18" t="s">
        <v>2461</v>
      </c>
      <c r="BA219" s="18">
        <v>59.709000000000003</v>
      </c>
      <c r="BB219" s="15">
        <f t="shared" si="35"/>
        <v>358.25400000000002</v>
      </c>
      <c r="BC219" s="17" t="s">
        <v>2530</v>
      </c>
      <c r="BE219" s="85" t="s">
        <v>1181</v>
      </c>
      <c r="BF219" s="86" t="s">
        <v>1774</v>
      </c>
      <c r="BG219" s="87" t="s">
        <v>1586</v>
      </c>
      <c r="BH219" s="87">
        <v>69.989999999999995</v>
      </c>
      <c r="BI219" s="84">
        <f t="shared" si="27"/>
        <v>0</v>
      </c>
      <c r="BJ219" s="85" t="s">
        <v>1592</v>
      </c>
      <c r="BK219" s="90"/>
      <c r="BL219" s="95"/>
      <c r="BM219" s="127"/>
      <c r="BN219" s="128"/>
      <c r="BO219" s="129" t="s">
        <v>368</v>
      </c>
      <c r="BP219" s="129"/>
      <c r="BQ219" s="126">
        <f t="shared" si="34"/>
        <v>0</v>
      </c>
      <c r="BR219" s="127"/>
      <c r="BS219" s="134"/>
    </row>
    <row r="220" spans="1:71" ht="28.5" x14ac:dyDescent="0.25">
      <c r="A220" s="12">
        <v>1835</v>
      </c>
      <c r="B220" s="12" t="s">
        <v>270</v>
      </c>
      <c r="C220" s="12" t="s">
        <v>271</v>
      </c>
      <c r="D220" s="12" t="s">
        <v>368</v>
      </c>
      <c r="E220" s="12">
        <v>1</v>
      </c>
      <c r="G220" s="13" t="s">
        <v>490</v>
      </c>
      <c r="H220" s="24" t="s">
        <v>739</v>
      </c>
      <c r="I220" s="14" t="s">
        <v>416</v>
      </c>
      <c r="J220" s="14">
        <v>50.608000000000004</v>
      </c>
      <c r="K220" s="15">
        <f t="shared" si="28"/>
        <v>50.608000000000004</v>
      </c>
      <c r="L220" s="13" t="s">
        <v>417</v>
      </c>
      <c r="M220" s="30"/>
      <c r="O220" s="39" t="s">
        <v>949</v>
      </c>
      <c r="P220" s="39">
        <v>313676</v>
      </c>
      <c r="Q220" s="40" t="s">
        <v>368</v>
      </c>
      <c r="R220" s="41">
        <v>88.5</v>
      </c>
      <c r="S220" s="42">
        <f t="shared" si="29"/>
        <v>88.5</v>
      </c>
      <c r="T220" s="43" t="s">
        <v>807</v>
      </c>
      <c r="V220" s="13" t="s">
        <v>1109</v>
      </c>
      <c r="W220" s="52" t="s">
        <v>1237</v>
      </c>
      <c r="X220" s="53" t="s">
        <v>1020</v>
      </c>
      <c r="Y220" s="53">
        <v>62.33</v>
      </c>
      <c r="Z220" s="15">
        <f t="shared" si="30"/>
        <v>62.33</v>
      </c>
      <c r="AA220" s="17" t="s">
        <v>1021</v>
      </c>
      <c r="AC220" s="13" t="s">
        <v>1192</v>
      </c>
      <c r="AD220" s="24">
        <v>313676</v>
      </c>
      <c r="AE220" s="64" t="s">
        <v>368</v>
      </c>
      <c r="AF220" s="14">
        <v>106</v>
      </c>
      <c r="AG220" s="15">
        <f t="shared" si="31"/>
        <v>106</v>
      </c>
      <c r="AH220" s="13" t="s">
        <v>1300</v>
      </c>
      <c r="AJ220" s="13" t="s">
        <v>1504</v>
      </c>
      <c r="AK220" s="24">
        <v>881213</v>
      </c>
      <c r="AL220" s="14" t="s">
        <v>1497</v>
      </c>
      <c r="AM220" s="73">
        <v>51.69</v>
      </c>
      <c r="AN220" s="15">
        <f t="shared" si="32"/>
        <v>51.69</v>
      </c>
      <c r="AO220" s="24"/>
      <c r="AQ220" s="13" t="s">
        <v>1398</v>
      </c>
      <c r="AR220" s="52" t="s">
        <v>2410</v>
      </c>
      <c r="AS220" s="14" t="s">
        <v>1586</v>
      </c>
      <c r="AT220" s="14">
        <v>53.79</v>
      </c>
      <c r="AU220" s="15">
        <f t="shared" si="33"/>
        <v>53.79</v>
      </c>
      <c r="AV220" s="13">
        <v>7</v>
      </c>
      <c r="AX220" s="13" t="s">
        <v>2475</v>
      </c>
      <c r="AY220" s="52" t="s">
        <v>2475</v>
      </c>
      <c r="AZ220" s="14" t="s">
        <v>2475</v>
      </c>
      <c r="BA220" s="14" t="s">
        <v>2475</v>
      </c>
      <c r="BB220" s="15"/>
      <c r="BC220" s="13" t="s">
        <v>2475</v>
      </c>
      <c r="BE220" s="81" t="s">
        <v>489</v>
      </c>
      <c r="BF220" s="82"/>
      <c r="BG220" s="83"/>
      <c r="BH220" s="83"/>
      <c r="BI220" s="84">
        <f t="shared" si="27"/>
        <v>0</v>
      </c>
      <c r="BJ220" s="81"/>
      <c r="BK220" s="90"/>
      <c r="BL220" s="95"/>
      <c r="BM220" s="123"/>
      <c r="BN220" s="124"/>
      <c r="BO220" s="125" t="s">
        <v>368</v>
      </c>
      <c r="BP220" s="125"/>
      <c r="BQ220" s="126">
        <f t="shared" si="34"/>
        <v>0</v>
      </c>
      <c r="BR220" s="123"/>
      <c r="BS220" s="134"/>
    </row>
    <row r="221" spans="1:71" ht="42.75" x14ac:dyDescent="0.25">
      <c r="A221" s="16">
        <v>1836</v>
      </c>
      <c r="B221" s="16" t="s">
        <v>272</v>
      </c>
      <c r="C221" s="16"/>
      <c r="D221" s="16" t="s">
        <v>368</v>
      </c>
      <c r="E221" s="16">
        <v>1</v>
      </c>
      <c r="G221" s="17" t="s">
        <v>740</v>
      </c>
      <c r="H221" s="25" t="s">
        <v>741</v>
      </c>
      <c r="I221" s="18" t="s">
        <v>416</v>
      </c>
      <c r="J221" s="18">
        <v>78.442727272727268</v>
      </c>
      <c r="K221" s="15">
        <f t="shared" si="28"/>
        <v>78.442727272727268</v>
      </c>
      <c r="L221" s="17" t="s">
        <v>417</v>
      </c>
      <c r="M221" s="31"/>
      <c r="O221" s="44" t="s">
        <v>980</v>
      </c>
      <c r="P221" s="44" t="s">
        <v>981</v>
      </c>
      <c r="Q221" s="45" t="s">
        <v>368</v>
      </c>
      <c r="R221" s="46">
        <v>78.050000000000011</v>
      </c>
      <c r="S221" s="42">
        <f t="shared" si="29"/>
        <v>78.050000000000011</v>
      </c>
      <c r="T221" s="47" t="s">
        <v>855</v>
      </c>
      <c r="V221" s="13" t="s">
        <v>1238</v>
      </c>
      <c r="W221" s="52" t="s">
        <v>1239</v>
      </c>
      <c r="X221" s="53" t="s">
        <v>1020</v>
      </c>
      <c r="Y221" s="53">
        <v>75.98</v>
      </c>
      <c r="Z221" s="15">
        <f t="shared" si="30"/>
        <v>75.98</v>
      </c>
      <c r="AA221" s="17" t="s">
        <v>1021</v>
      </c>
      <c r="AC221" s="17" t="s">
        <v>1438</v>
      </c>
      <c r="AD221" s="25" t="s">
        <v>1467</v>
      </c>
      <c r="AE221" s="65" t="s">
        <v>368</v>
      </c>
      <c r="AF221" s="18">
        <v>82</v>
      </c>
      <c r="AG221" s="15">
        <f t="shared" si="31"/>
        <v>82</v>
      </c>
      <c r="AH221" s="13" t="s">
        <v>1300</v>
      </c>
      <c r="AJ221" s="13" t="s">
        <v>1504</v>
      </c>
      <c r="AK221" s="24" t="s">
        <v>1566</v>
      </c>
      <c r="AL221" s="18" t="s">
        <v>1497</v>
      </c>
      <c r="AM221" s="72">
        <v>69</v>
      </c>
      <c r="AN221" s="15">
        <f t="shared" si="32"/>
        <v>69</v>
      </c>
      <c r="AO221" s="24"/>
      <c r="AQ221" s="17" t="s">
        <v>2368</v>
      </c>
      <c r="AR221" s="62" t="s">
        <v>2411</v>
      </c>
      <c r="AS221" s="18" t="s">
        <v>1586</v>
      </c>
      <c r="AT221" s="18">
        <v>80.23</v>
      </c>
      <c r="AU221" s="15">
        <f t="shared" si="33"/>
        <v>80.23</v>
      </c>
      <c r="AV221" s="17">
        <v>7</v>
      </c>
      <c r="AX221" s="17" t="s">
        <v>2711</v>
      </c>
      <c r="AY221" s="62" t="s">
        <v>2712</v>
      </c>
      <c r="AZ221" s="18" t="s">
        <v>2461</v>
      </c>
      <c r="BA221" s="18">
        <v>110.669</v>
      </c>
      <c r="BB221" s="15">
        <f t="shared" si="35"/>
        <v>110.669</v>
      </c>
      <c r="BC221" s="17" t="s">
        <v>2530</v>
      </c>
      <c r="BE221" s="85" t="s">
        <v>489</v>
      </c>
      <c r="BF221" s="86"/>
      <c r="BG221" s="87"/>
      <c r="BH221" s="87"/>
      <c r="BI221" s="84">
        <f t="shared" si="27"/>
        <v>0</v>
      </c>
      <c r="BJ221" s="85"/>
      <c r="BK221" s="90"/>
      <c r="BL221" s="95"/>
      <c r="BM221" s="127"/>
      <c r="BN221" s="128"/>
      <c r="BO221" s="129" t="s">
        <v>368</v>
      </c>
      <c r="BP221" s="129"/>
      <c r="BQ221" s="126">
        <f t="shared" si="34"/>
        <v>0</v>
      </c>
      <c r="BR221" s="127"/>
      <c r="BS221" s="134"/>
    </row>
    <row r="222" spans="1:71" ht="28.5" x14ac:dyDescent="0.25">
      <c r="A222" s="12">
        <v>1837</v>
      </c>
      <c r="B222" s="12" t="s">
        <v>273</v>
      </c>
      <c r="C222" s="12"/>
      <c r="D222" s="12" t="s">
        <v>368</v>
      </c>
      <c r="E222" s="12">
        <v>2</v>
      </c>
      <c r="G222" s="13" t="s">
        <v>536</v>
      </c>
      <c r="H222" s="24" t="s">
        <v>742</v>
      </c>
      <c r="I222" s="14" t="s">
        <v>416</v>
      </c>
      <c r="J222" s="14">
        <v>51.917500000000004</v>
      </c>
      <c r="K222" s="15">
        <f t="shared" si="28"/>
        <v>103.83500000000001</v>
      </c>
      <c r="L222" s="13" t="s">
        <v>417</v>
      </c>
      <c r="M222" s="30"/>
      <c r="O222" s="39" t="s">
        <v>851</v>
      </c>
      <c r="P222" s="39" t="s">
        <v>982</v>
      </c>
      <c r="Q222" s="40" t="s">
        <v>368</v>
      </c>
      <c r="R222" s="41">
        <v>33.25</v>
      </c>
      <c r="S222" s="42">
        <f t="shared" si="29"/>
        <v>66.5</v>
      </c>
      <c r="T222" s="43" t="s">
        <v>853</v>
      </c>
      <c r="V222" s="13" t="s">
        <v>1240</v>
      </c>
      <c r="W222" s="52" t="s">
        <v>1241</v>
      </c>
      <c r="X222" s="53" t="s">
        <v>1020</v>
      </c>
      <c r="Y222" s="53">
        <v>15.75</v>
      </c>
      <c r="Z222" s="15">
        <f t="shared" si="30"/>
        <v>31.5</v>
      </c>
      <c r="AA222" s="17" t="s">
        <v>1021</v>
      </c>
      <c r="AC222" s="13" t="s">
        <v>412</v>
      </c>
      <c r="AD222" s="24" t="s">
        <v>1468</v>
      </c>
      <c r="AE222" s="64" t="s">
        <v>368</v>
      </c>
      <c r="AF222" s="14">
        <v>38.04</v>
      </c>
      <c r="AG222" s="15">
        <f t="shared" si="31"/>
        <v>76.08</v>
      </c>
      <c r="AH222" s="13" t="s">
        <v>1306</v>
      </c>
      <c r="AJ222" s="13" t="s">
        <v>1504</v>
      </c>
      <c r="AK222" s="24" t="s">
        <v>1567</v>
      </c>
      <c r="AL222" s="14" t="s">
        <v>1497</v>
      </c>
      <c r="AM222" s="73">
        <v>12.69</v>
      </c>
      <c r="AN222" s="15">
        <f t="shared" si="32"/>
        <v>25.38</v>
      </c>
      <c r="AO222" s="24"/>
      <c r="AQ222" s="13"/>
      <c r="AR222" s="52"/>
      <c r="AS222" s="14"/>
      <c r="AT222" s="14"/>
      <c r="AU222" s="15">
        <f t="shared" si="33"/>
        <v>0</v>
      </c>
      <c r="AV222" s="13"/>
      <c r="AX222" s="13" t="s">
        <v>851</v>
      </c>
      <c r="AY222" s="52" t="s">
        <v>1468</v>
      </c>
      <c r="AZ222" s="14" t="s">
        <v>2461</v>
      </c>
      <c r="BA222" s="14">
        <v>47.228999999999999</v>
      </c>
      <c r="BB222" s="15">
        <f t="shared" si="35"/>
        <v>94.457999999999998</v>
      </c>
      <c r="BC222" s="13" t="s">
        <v>2530</v>
      </c>
      <c r="BE222" s="81" t="s">
        <v>489</v>
      </c>
      <c r="BF222" s="82"/>
      <c r="BG222" s="83"/>
      <c r="BH222" s="83"/>
      <c r="BI222" s="84">
        <f t="shared" si="27"/>
        <v>0</v>
      </c>
      <c r="BJ222" s="81"/>
      <c r="BK222" s="90"/>
      <c r="BL222" s="95"/>
      <c r="BM222" s="123"/>
      <c r="BN222" s="124"/>
      <c r="BO222" s="125" t="s">
        <v>368</v>
      </c>
      <c r="BP222" s="125"/>
      <c r="BQ222" s="126">
        <f t="shared" si="34"/>
        <v>0</v>
      </c>
      <c r="BR222" s="123"/>
      <c r="BS222" s="134"/>
    </row>
    <row r="223" spans="1:71" ht="28.5" x14ac:dyDescent="0.25">
      <c r="A223" s="16">
        <v>1838</v>
      </c>
      <c r="B223" s="16" t="s">
        <v>274</v>
      </c>
      <c r="C223" s="16"/>
      <c r="D223" s="16" t="s">
        <v>368</v>
      </c>
      <c r="E223" s="16">
        <v>2</v>
      </c>
      <c r="G223" s="17" t="s">
        <v>536</v>
      </c>
      <c r="H223" s="25" t="s">
        <v>743</v>
      </c>
      <c r="I223" s="18" t="s">
        <v>416</v>
      </c>
      <c r="J223" s="18">
        <v>43.996818181818185</v>
      </c>
      <c r="K223" s="15">
        <f t="shared" si="28"/>
        <v>87.993636363636369</v>
      </c>
      <c r="L223" s="17" t="s">
        <v>417</v>
      </c>
      <c r="M223" s="31"/>
      <c r="O223" s="44" t="s">
        <v>851</v>
      </c>
      <c r="P223" s="44" t="s">
        <v>983</v>
      </c>
      <c r="Q223" s="45" t="s">
        <v>368</v>
      </c>
      <c r="R223" s="46">
        <v>29.290000000000003</v>
      </c>
      <c r="S223" s="42">
        <f t="shared" si="29"/>
        <v>58.580000000000005</v>
      </c>
      <c r="T223" s="47" t="s">
        <v>807</v>
      </c>
      <c r="V223" s="13" t="s">
        <v>1240</v>
      </c>
      <c r="W223" s="52" t="s">
        <v>1242</v>
      </c>
      <c r="X223" s="53" t="s">
        <v>1020</v>
      </c>
      <c r="Y223" s="53">
        <v>14.1</v>
      </c>
      <c r="Z223" s="15">
        <f t="shared" si="30"/>
        <v>28.2</v>
      </c>
      <c r="AA223" s="17" t="s">
        <v>1021</v>
      </c>
      <c r="AC223" s="17" t="s">
        <v>412</v>
      </c>
      <c r="AD223" s="25" t="s">
        <v>1469</v>
      </c>
      <c r="AE223" s="65" t="s">
        <v>368</v>
      </c>
      <c r="AF223" s="18">
        <v>33.51</v>
      </c>
      <c r="AG223" s="15">
        <f t="shared" si="31"/>
        <v>67.02</v>
      </c>
      <c r="AH223" s="17" t="s">
        <v>1306</v>
      </c>
      <c r="AJ223" s="13" t="s">
        <v>1504</v>
      </c>
      <c r="AK223" s="24" t="s">
        <v>1568</v>
      </c>
      <c r="AL223" s="18" t="s">
        <v>1497</v>
      </c>
      <c r="AM223" s="72">
        <v>10.89</v>
      </c>
      <c r="AN223" s="15">
        <f t="shared" si="32"/>
        <v>21.78</v>
      </c>
      <c r="AO223" s="24"/>
      <c r="AQ223" s="17"/>
      <c r="AR223" s="62"/>
      <c r="AS223" s="18"/>
      <c r="AT223" s="18"/>
      <c r="AU223" s="15">
        <f t="shared" si="33"/>
        <v>0</v>
      </c>
      <c r="AV223" s="17"/>
      <c r="AX223" s="17" t="s">
        <v>851</v>
      </c>
      <c r="AY223" s="62" t="s">
        <v>1469</v>
      </c>
      <c r="AZ223" s="18" t="s">
        <v>2461</v>
      </c>
      <c r="BA223" s="18">
        <v>41.613</v>
      </c>
      <c r="BB223" s="15">
        <f t="shared" si="35"/>
        <v>83.225999999999999</v>
      </c>
      <c r="BC223" s="17" t="s">
        <v>2530</v>
      </c>
      <c r="BE223" s="85" t="s">
        <v>489</v>
      </c>
      <c r="BF223" s="86"/>
      <c r="BG223" s="87"/>
      <c r="BH223" s="87"/>
      <c r="BI223" s="84">
        <f t="shared" si="27"/>
        <v>0</v>
      </c>
      <c r="BJ223" s="85"/>
      <c r="BK223" s="90"/>
      <c r="BL223" s="95"/>
      <c r="BM223" s="127"/>
      <c r="BN223" s="128"/>
      <c r="BO223" s="129" t="s">
        <v>368</v>
      </c>
      <c r="BP223" s="129"/>
      <c r="BQ223" s="126">
        <f t="shared" si="34"/>
        <v>0</v>
      </c>
      <c r="BR223" s="127"/>
      <c r="BS223" s="134"/>
    </row>
    <row r="224" spans="1:71" ht="28.5" x14ac:dyDescent="0.25">
      <c r="A224" s="12">
        <v>1839</v>
      </c>
      <c r="B224" s="12" t="s">
        <v>275</v>
      </c>
      <c r="C224" s="12"/>
      <c r="D224" s="12" t="s">
        <v>368</v>
      </c>
      <c r="E224" s="12">
        <v>2</v>
      </c>
      <c r="G224" s="13" t="s">
        <v>536</v>
      </c>
      <c r="H224" s="24" t="s">
        <v>744</v>
      </c>
      <c r="I224" s="14" t="s">
        <v>416</v>
      </c>
      <c r="J224" s="14">
        <v>998.16</v>
      </c>
      <c r="K224" s="15">
        <f t="shared" si="28"/>
        <v>1996.32</v>
      </c>
      <c r="L224" s="13" t="s">
        <v>417</v>
      </c>
      <c r="M224" s="30"/>
      <c r="O224" s="39" t="s">
        <v>984</v>
      </c>
      <c r="P224" s="39">
        <v>1863</v>
      </c>
      <c r="Q224" s="40" t="s">
        <v>368</v>
      </c>
      <c r="R224" s="41">
        <v>94.990000000000009</v>
      </c>
      <c r="S224" s="42">
        <f t="shared" si="29"/>
        <v>189.98000000000002</v>
      </c>
      <c r="T224" s="43" t="s">
        <v>807</v>
      </c>
      <c r="V224" s="13" t="e">
        <v>#N/A</v>
      </c>
      <c r="W224" s="52" t="s">
        <v>1017</v>
      </c>
      <c r="X224" s="53" t="e">
        <v>#N/A</v>
      </c>
      <c r="Y224" s="53">
        <v>0</v>
      </c>
      <c r="Z224" s="15">
        <f t="shared" si="30"/>
        <v>0</v>
      </c>
      <c r="AA224" s="13"/>
      <c r="AC224" s="13"/>
      <c r="AD224" s="24" t="s">
        <v>489</v>
      </c>
      <c r="AE224" s="64"/>
      <c r="AF224" s="14"/>
      <c r="AG224" s="15">
        <f t="shared" si="31"/>
        <v>0</v>
      </c>
      <c r="AH224" s="13"/>
      <c r="AJ224" s="13" t="s">
        <v>1504</v>
      </c>
      <c r="AK224" s="24" t="s">
        <v>1569</v>
      </c>
      <c r="AL224" s="14" t="s">
        <v>1497</v>
      </c>
      <c r="AM224" s="73">
        <v>169</v>
      </c>
      <c r="AN224" s="15">
        <f t="shared" si="32"/>
        <v>338</v>
      </c>
      <c r="AO224" s="24"/>
      <c r="AQ224" s="13"/>
      <c r="AR224" s="52"/>
      <c r="AS224" s="14"/>
      <c r="AT224" s="14"/>
      <c r="AU224" s="15">
        <f t="shared" si="33"/>
        <v>0</v>
      </c>
      <c r="AV224" s="13"/>
      <c r="AX224" s="13"/>
      <c r="AY224" s="52"/>
      <c r="AZ224" s="14"/>
      <c r="BA224" s="14">
        <v>0</v>
      </c>
      <c r="BB224" s="15">
        <f t="shared" si="35"/>
        <v>0</v>
      </c>
      <c r="BC224" s="13"/>
      <c r="BE224" s="81" t="s">
        <v>489</v>
      </c>
      <c r="BF224" s="82"/>
      <c r="BG224" s="83"/>
      <c r="BH224" s="83"/>
      <c r="BI224" s="84">
        <f t="shared" si="27"/>
        <v>0</v>
      </c>
      <c r="BJ224" s="81"/>
      <c r="BK224" s="90"/>
      <c r="BL224" s="95"/>
      <c r="BM224" s="123"/>
      <c r="BN224" s="124"/>
      <c r="BO224" s="125" t="s">
        <v>368</v>
      </c>
      <c r="BP224" s="125"/>
      <c r="BQ224" s="126">
        <f t="shared" si="34"/>
        <v>0</v>
      </c>
      <c r="BR224" s="123"/>
      <c r="BS224" s="134"/>
    </row>
    <row r="225" spans="1:71" ht="42.75" x14ac:dyDescent="0.25">
      <c r="A225" s="16">
        <v>1870</v>
      </c>
      <c r="B225" s="16" t="s">
        <v>276</v>
      </c>
      <c r="C225" s="16"/>
      <c r="D225" s="16" t="s">
        <v>368</v>
      </c>
      <c r="E225" s="16">
        <v>1</v>
      </c>
      <c r="G225" s="17" t="s">
        <v>490</v>
      </c>
      <c r="H225" s="25" t="s">
        <v>745</v>
      </c>
      <c r="I225" s="18" t="s">
        <v>416</v>
      </c>
      <c r="J225" s="18">
        <v>4.1361864406779665</v>
      </c>
      <c r="K225" s="15">
        <f t="shared" si="28"/>
        <v>4.1361864406779665</v>
      </c>
      <c r="L225" s="17" t="s">
        <v>417</v>
      </c>
      <c r="M225" s="31"/>
      <c r="O225" s="44" t="s">
        <v>985</v>
      </c>
      <c r="P225" s="44">
        <v>3235</v>
      </c>
      <c r="Q225" s="45" t="s">
        <v>368</v>
      </c>
      <c r="R225" s="46">
        <v>6.4399999999999995</v>
      </c>
      <c r="S225" s="42">
        <f t="shared" si="29"/>
        <v>6.4399999999999995</v>
      </c>
      <c r="T225" s="47" t="s">
        <v>807</v>
      </c>
      <c r="V225" s="13" t="s">
        <v>1111</v>
      </c>
      <c r="W225" s="52" t="s">
        <v>1243</v>
      </c>
      <c r="X225" s="53" t="s">
        <v>1020</v>
      </c>
      <c r="Y225" s="53">
        <v>4.25</v>
      </c>
      <c r="Z225" s="15">
        <f t="shared" si="30"/>
        <v>4.25</v>
      </c>
      <c r="AA225" s="17" t="s">
        <v>1021</v>
      </c>
      <c r="AC225" s="17" t="s">
        <v>1465</v>
      </c>
      <c r="AD225" s="25" t="s">
        <v>1470</v>
      </c>
      <c r="AE225" s="65" t="s">
        <v>368</v>
      </c>
      <c r="AF225" s="18">
        <v>6.1</v>
      </c>
      <c r="AG225" s="15">
        <f t="shared" si="31"/>
        <v>6.1</v>
      </c>
      <c r="AH225" s="13" t="s">
        <v>1300</v>
      </c>
      <c r="AJ225" s="17" t="s">
        <v>1504</v>
      </c>
      <c r="AK225" s="24" t="s">
        <v>1570</v>
      </c>
      <c r="AL225" s="18" t="s">
        <v>1497</v>
      </c>
      <c r="AM225" s="72">
        <v>3.89</v>
      </c>
      <c r="AN225" s="15">
        <f t="shared" si="32"/>
        <v>3.89</v>
      </c>
      <c r="AO225" s="24"/>
      <c r="AQ225" s="17" t="s">
        <v>1056</v>
      </c>
      <c r="AR225" s="62" t="s">
        <v>2412</v>
      </c>
      <c r="AS225" s="18" t="s">
        <v>1586</v>
      </c>
      <c r="AT225" s="18">
        <v>11.64</v>
      </c>
      <c r="AU225" s="15">
        <f t="shared" si="33"/>
        <v>11.64</v>
      </c>
      <c r="AV225" s="17">
        <v>3</v>
      </c>
      <c r="AX225" s="17" t="s">
        <v>2713</v>
      </c>
      <c r="AY225" s="62" t="s">
        <v>2714</v>
      </c>
      <c r="AZ225" s="18" t="s">
        <v>2461</v>
      </c>
      <c r="BA225" s="18">
        <v>9.4120000000000008</v>
      </c>
      <c r="BB225" s="15">
        <f t="shared" si="35"/>
        <v>9.4120000000000008</v>
      </c>
      <c r="BC225" s="17" t="s">
        <v>2530</v>
      </c>
      <c r="BE225" s="85" t="s">
        <v>411</v>
      </c>
      <c r="BF225" s="86" t="s">
        <v>1775</v>
      </c>
      <c r="BG225" s="87" t="s">
        <v>1586</v>
      </c>
      <c r="BH225" s="87">
        <v>59.99</v>
      </c>
      <c r="BI225" s="84">
        <f t="shared" si="27"/>
        <v>0</v>
      </c>
      <c r="BJ225" s="85" t="s">
        <v>1592</v>
      </c>
      <c r="BK225" s="90"/>
      <c r="BL225" s="95"/>
      <c r="BM225" s="127"/>
      <c r="BN225" s="128"/>
      <c r="BO225" s="129" t="s">
        <v>368</v>
      </c>
      <c r="BP225" s="129"/>
      <c r="BQ225" s="126">
        <f t="shared" si="34"/>
        <v>0</v>
      </c>
      <c r="BR225" s="127"/>
      <c r="BS225" s="134"/>
    </row>
    <row r="226" spans="1:71" x14ac:dyDescent="0.25">
      <c r="A226" s="12">
        <v>1871</v>
      </c>
      <c r="B226" s="12" t="s">
        <v>277</v>
      </c>
      <c r="C226" s="12"/>
      <c r="D226" s="12" t="s">
        <v>368</v>
      </c>
      <c r="E226" s="12">
        <v>5</v>
      </c>
      <c r="G226" s="13" t="s">
        <v>490</v>
      </c>
      <c r="H226" s="24" t="s">
        <v>746</v>
      </c>
      <c r="I226" s="14" t="s">
        <v>416</v>
      </c>
      <c r="J226" s="14">
        <v>1.5883333333333334</v>
      </c>
      <c r="K226" s="15">
        <f t="shared" si="28"/>
        <v>7.9416666666666664</v>
      </c>
      <c r="L226" s="13" t="s">
        <v>417</v>
      </c>
      <c r="M226" s="30"/>
      <c r="O226" s="39" t="s">
        <v>978</v>
      </c>
      <c r="P226" s="39" t="s">
        <v>986</v>
      </c>
      <c r="Q226" s="40" t="s">
        <v>368</v>
      </c>
      <c r="R226" s="41">
        <v>1.1399999999999999</v>
      </c>
      <c r="S226" s="42">
        <f t="shared" si="29"/>
        <v>5.6999999999999993</v>
      </c>
      <c r="T226" s="43" t="s">
        <v>807</v>
      </c>
      <c r="V226" s="13" t="s">
        <v>1229</v>
      </c>
      <c r="W226" s="52" t="s">
        <v>1244</v>
      </c>
      <c r="X226" s="53" t="s">
        <v>1020</v>
      </c>
      <c r="Y226" s="53">
        <v>1.2</v>
      </c>
      <c r="Z226" s="15">
        <f t="shared" si="30"/>
        <v>6</v>
      </c>
      <c r="AA226" s="17" t="s">
        <v>1021</v>
      </c>
      <c r="AC226" s="13" t="s">
        <v>1465</v>
      </c>
      <c r="AD226" s="24" t="s">
        <v>1471</v>
      </c>
      <c r="AE226" s="64" t="s">
        <v>368</v>
      </c>
      <c r="AF226" s="14">
        <v>1.95</v>
      </c>
      <c r="AG226" s="15">
        <f t="shared" si="31"/>
        <v>9.75</v>
      </c>
      <c r="AH226" s="13" t="s">
        <v>1300</v>
      </c>
      <c r="AJ226" s="17" t="s">
        <v>1504</v>
      </c>
      <c r="AK226" s="24" t="s">
        <v>1570</v>
      </c>
      <c r="AL226" s="73" t="s">
        <v>1497</v>
      </c>
      <c r="AM226" s="73">
        <v>1.0900000000000001</v>
      </c>
      <c r="AN226" s="15">
        <f t="shared" si="32"/>
        <v>5.45</v>
      </c>
      <c r="AO226" s="24"/>
      <c r="AQ226" s="13" t="s">
        <v>1056</v>
      </c>
      <c r="AR226" s="52" t="s">
        <v>2413</v>
      </c>
      <c r="AS226" s="14" t="s">
        <v>1586</v>
      </c>
      <c r="AT226" s="14">
        <v>4.5</v>
      </c>
      <c r="AU226" s="15">
        <f t="shared" si="33"/>
        <v>22.5</v>
      </c>
      <c r="AV226" s="13">
        <v>3</v>
      </c>
      <c r="AX226" s="13" t="s">
        <v>2715</v>
      </c>
      <c r="AY226" s="52" t="s">
        <v>2716</v>
      </c>
      <c r="AZ226" s="14" t="s">
        <v>2461</v>
      </c>
      <c r="BA226" s="14">
        <v>1.7810000000000001</v>
      </c>
      <c r="BB226" s="15">
        <f t="shared" si="35"/>
        <v>8.9050000000000011</v>
      </c>
      <c r="BC226" s="13" t="s">
        <v>2472</v>
      </c>
      <c r="BE226" s="81" t="s">
        <v>411</v>
      </c>
      <c r="BF226" s="82" t="s">
        <v>1776</v>
      </c>
      <c r="BG226" s="83" t="s">
        <v>1586</v>
      </c>
      <c r="BH226" s="83">
        <v>19.88</v>
      </c>
      <c r="BI226" s="84">
        <f t="shared" si="27"/>
        <v>0</v>
      </c>
      <c r="BJ226" s="81" t="s">
        <v>1696</v>
      </c>
      <c r="BK226" s="90"/>
      <c r="BL226" s="95"/>
      <c r="BM226" s="123"/>
      <c r="BN226" s="124"/>
      <c r="BO226" s="125" t="s">
        <v>368</v>
      </c>
      <c r="BP226" s="125"/>
      <c r="BQ226" s="126">
        <f t="shared" si="34"/>
        <v>0</v>
      </c>
      <c r="BR226" s="123"/>
      <c r="BS226" s="134"/>
    </row>
    <row r="227" spans="1:71" ht="28.5" x14ac:dyDescent="0.25">
      <c r="A227" s="16">
        <v>1872</v>
      </c>
      <c r="B227" s="16" t="s">
        <v>278</v>
      </c>
      <c r="C227" s="16" t="s">
        <v>279</v>
      </c>
      <c r="D227" s="16" t="s">
        <v>368</v>
      </c>
      <c r="E227" s="16">
        <v>2</v>
      </c>
      <c r="G227" s="17" t="s">
        <v>489</v>
      </c>
      <c r="H227" s="25" t="s">
        <v>489</v>
      </c>
      <c r="I227" s="18" t="s">
        <v>489</v>
      </c>
      <c r="J227" s="18" t="s">
        <v>489</v>
      </c>
      <c r="K227" s="15" t="e">
        <f t="shared" si="28"/>
        <v>#VALUE!</v>
      </c>
      <c r="L227" s="17" t="s">
        <v>489</v>
      </c>
      <c r="M227" s="31"/>
      <c r="O227" s="44" t="s">
        <v>987</v>
      </c>
      <c r="P227" s="44">
        <v>21119</v>
      </c>
      <c r="Q227" s="45" t="s">
        <v>368</v>
      </c>
      <c r="R227" s="46">
        <v>17.420000000000002</v>
      </c>
      <c r="S227" s="42">
        <f t="shared" si="29"/>
        <v>34.840000000000003</v>
      </c>
      <c r="T227" s="47" t="s">
        <v>807</v>
      </c>
      <c r="V227" s="13" t="s">
        <v>1245</v>
      </c>
      <c r="W227" s="52" t="s">
        <v>1246</v>
      </c>
      <c r="X227" s="53" t="s">
        <v>1020</v>
      </c>
      <c r="Y227" s="53">
        <v>27.45</v>
      </c>
      <c r="Z227" s="15">
        <f t="shared" si="30"/>
        <v>54.9</v>
      </c>
      <c r="AA227" s="17" t="s">
        <v>1021</v>
      </c>
      <c r="AC227" s="17"/>
      <c r="AD227" s="25" t="s">
        <v>489</v>
      </c>
      <c r="AE227" s="65"/>
      <c r="AF227" s="18"/>
      <c r="AG227" s="15">
        <f t="shared" si="31"/>
        <v>0</v>
      </c>
      <c r="AH227" s="13"/>
      <c r="AJ227" s="17" t="s">
        <v>1571</v>
      </c>
      <c r="AK227" s="24" t="s">
        <v>1572</v>
      </c>
      <c r="AL227" s="18" t="s">
        <v>1497</v>
      </c>
      <c r="AM227" s="72">
        <v>26.29</v>
      </c>
      <c r="AN227" s="15">
        <f t="shared" si="32"/>
        <v>52.58</v>
      </c>
      <c r="AO227" s="24"/>
      <c r="AQ227" s="17" t="s">
        <v>1245</v>
      </c>
      <c r="AR227" s="62" t="s">
        <v>2414</v>
      </c>
      <c r="AS227" s="18" t="s">
        <v>2415</v>
      </c>
      <c r="AT227" s="18">
        <v>26</v>
      </c>
      <c r="AU227" s="15">
        <f t="shared" si="33"/>
        <v>52</v>
      </c>
      <c r="AV227" s="17">
        <v>7</v>
      </c>
      <c r="AX227" s="17" t="s">
        <v>2475</v>
      </c>
      <c r="AY227" s="62" t="s">
        <v>2475</v>
      </c>
      <c r="AZ227" s="18" t="s">
        <v>2475</v>
      </c>
      <c r="BA227" s="18" t="s">
        <v>2475</v>
      </c>
      <c r="BB227" s="15"/>
      <c r="BC227" s="17" t="s">
        <v>2475</v>
      </c>
      <c r="BE227" s="85" t="s">
        <v>489</v>
      </c>
      <c r="BF227" s="86"/>
      <c r="BG227" s="87"/>
      <c r="BH227" s="87"/>
      <c r="BI227" s="84">
        <f t="shared" si="27"/>
        <v>0</v>
      </c>
      <c r="BJ227" s="85"/>
      <c r="BK227" s="90"/>
      <c r="BL227" s="95"/>
      <c r="BM227" s="127"/>
      <c r="BN227" s="128"/>
      <c r="BO227" s="129" t="s">
        <v>368</v>
      </c>
      <c r="BP227" s="129"/>
      <c r="BQ227" s="126">
        <f t="shared" si="34"/>
        <v>0</v>
      </c>
      <c r="BR227" s="127"/>
      <c r="BS227" s="134"/>
    </row>
    <row r="228" spans="1:71" ht="28.5" x14ac:dyDescent="0.25">
      <c r="A228" s="12">
        <v>1874</v>
      </c>
      <c r="B228" s="12" t="s">
        <v>280</v>
      </c>
      <c r="C228" s="12" t="s">
        <v>281</v>
      </c>
      <c r="D228" s="12" t="s">
        <v>368</v>
      </c>
      <c r="E228" s="12">
        <v>8</v>
      </c>
      <c r="G228" s="13" t="s">
        <v>690</v>
      </c>
      <c r="H228" s="24" t="s">
        <v>691</v>
      </c>
      <c r="I228" s="14" t="s">
        <v>416</v>
      </c>
      <c r="J228" s="14">
        <v>20.97</v>
      </c>
      <c r="K228" s="15">
        <f t="shared" si="28"/>
        <v>167.76</v>
      </c>
      <c r="L228" s="13" t="s">
        <v>417</v>
      </c>
      <c r="M228" s="30"/>
      <c r="O228" s="39" t="s">
        <v>980</v>
      </c>
      <c r="P228" s="39">
        <v>1701</v>
      </c>
      <c r="Q228" s="40" t="s">
        <v>368</v>
      </c>
      <c r="R228" s="41">
        <v>23.17</v>
      </c>
      <c r="S228" s="42">
        <f t="shared" si="29"/>
        <v>185.36</v>
      </c>
      <c r="T228" s="43" t="s">
        <v>807</v>
      </c>
      <c r="V228" s="13" t="s">
        <v>1189</v>
      </c>
      <c r="W228" s="52" t="s">
        <v>1247</v>
      </c>
      <c r="X228" s="53" t="s">
        <v>1020</v>
      </c>
      <c r="Y228" s="53">
        <v>30.13</v>
      </c>
      <c r="Z228" s="15">
        <f t="shared" si="30"/>
        <v>241.04</v>
      </c>
      <c r="AA228" s="17" t="s">
        <v>1021</v>
      </c>
      <c r="AC228" s="13" t="s">
        <v>1438</v>
      </c>
      <c r="AD228" s="24" t="s">
        <v>1472</v>
      </c>
      <c r="AE228" s="64" t="s">
        <v>368</v>
      </c>
      <c r="AF228" s="14">
        <v>62.25</v>
      </c>
      <c r="AG228" s="15">
        <f t="shared" si="31"/>
        <v>498</v>
      </c>
      <c r="AH228" s="13" t="s">
        <v>1300</v>
      </c>
      <c r="AJ228" s="13" t="s">
        <v>1504</v>
      </c>
      <c r="AK228" s="24" t="s">
        <v>1573</v>
      </c>
      <c r="AL228" s="14" t="s">
        <v>1497</v>
      </c>
      <c r="AM228" s="73">
        <v>49.69</v>
      </c>
      <c r="AN228" s="15">
        <f t="shared" si="32"/>
        <v>397.52</v>
      </c>
      <c r="AO228" s="24"/>
      <c r="AQ228" s="13" t="s">
        <v>2416</v>
      </c>
      <c r="AR228" s="52" t="s">
        <v>2417</v>
      </c>
      <c r="AS228" s="14" t="s">
        <v>1586</v>
      </c>
      <c r="AT228" s="14">
        <v>37.049999999999997</v>
      </c>
      <c r="AU228" s="15">
        <f t="shared" si="33"/>
        <v>296.39999999999998</v>
      </c>
      <c r="AV228" s="13">
        <v>7</v>
      </c>
      <c r="AX228" s="13" t="s">
        <v>2475</v>
      </c>
      <c r="AY228" s="52" t="s">
        <v>2475</v>
      </c>
      <c r="AZ228" s="14" t="s">
        <v>2475</v>
      </c>
      <c r="BA228" s="14" t="s">
        <v>2475</v>
      </c>
      <c r="BB228" s="15"/>
      <c r="BC228" s="13" t="s">
        <v>2475</v>
      </c>
      <c r="BE228" s="81" t="s">
        <v>489</v>
      </c>
      <c r="BF228" s="82"/>
      <c r="BG228" s="83"/>
      <c r="BH228" s="83"/>
      <c r="BI228" s="84">
        <f t="shared" si="27"/>
        <v>0</v>
      </c>
      <c r="BJ228" s="81"/>
      <c r="BK228" s="90"/>
      <c r="BL228" s="95"/>
      <c r="BM228" s="123"/>
      <c r="BN228" s="124"/>
      <c r="BO228" s="125" t="s">
        <v>368</v>
      </c>
      <c r="BP228" s="125"/>
      <c r="BQ228" s="126">
        <f t="shared" si="34"/>
        <v>0</v>
      </c>
      <c r="BR228" s="123"/>
      <c r="BS228" s="134"/>
    </row>
    <row r="229" spans="1:71" ht="42.75" x14ac:dyDescent="0.25">
      <c r="A229" s="16">
        <v>1876</v>
      </c>
      <c r="B229" s="16" t="s">
        <v>282</v>
      </c>
      <c r="C229" s="16" t="s">
        <v>282</v>
      </c>
      <c r="D229" s="16" t="s">
        <v>368</v>
      </c>
      <c r="E229" s="16">
        <v>1</v>
      </c>
      <c r="G229" s="17" t="s">
        <v>490</v>
      </c>
      <c r="H229" s="25" t="s">
        <v>747</v>
      </c>
      <c r="I229" s="18" t="s">
        <v>416</v>
      </c>
      <c r="J229" s="18">
        <v>16</v>
      </c>
      <c r="K229" s="15">
        <f t="shared" si="28"/>
        <v>16</v>
      </c>
      <c r="L229" s="17" t="s">
        <v>417</v>
      </c>
      <c r="M229" s="31"/>
      <c r="O229" s="44" t="s">
        <v>988</v>
      </c>
      <c r="P229" s="44">
        <v>113321</v>
      </c>
      <c r="Q229" s="45" t="s">
        <v>368</v>
      </c>
      <c r="R229" s="46">
        <v>20.900000000000002</v>
      </c>
      <c r="S229" s="42">
        <f t="shared" si="29"/>
        <v>20.900000000000002</v>
      </c>
      <c r="T229" s="47" t="s">
        <v>807</v>
      </c>
      <c r="V229" s="13" t="s">
        <v>1172</v>
      </c>
      <c r="W229" s="52" t="s">
        <v>1248</v>
      </c>
      <c r="X229" s="53" t="s">
        <v>1020</v>
      </c>
      <c r="Y229" s="53">
        <v>25.63</v>
      </c>
      <c r="Z229" s="15">
        <f t="shared" si="30"/>
        <v>25.63</v>
      </c>
      <c r="AA229" s="17" t="s">
        <v>1021</v>
      </c>
      <c r="AC229" s="17" t="s">
        <v>1018</v>
      </c>
      <c r="AD229" s="25" t="s">
        <v>1473</v>
      </c>
      <c r="AE229" s="65" t="s">
        <v>368</v>
      </c>
      <c r="AF229" s="18">
        <v>1.3</v>
      </c>
      <c r="AG229" s="15">
        <f t="shared" si="31"/>
        <v>1.3</v>
      </c>
      <c r="AH229" s="13" t="s">
        <v>1300</v>
      </c>
      <c r="AJ229" s="13" t="s">
        <v>1504</v>
      </c>
      <c r="AK229" s="24">
        <v>554401</v>
      </c>
      <c r="AL229" s="18" t="s">
        <v>1497</v>
      </c>
      <c r="AM229" s="72">
        <v>21.39</v>
      </c>
      <c r="AN229" s="15">
        <f t="shared" si="32"/>
        <v>21.39</v>
      </c>
      <c r="AO229" s="24"/>
      <c r="AQ229" s="17"/>
      <c r="AR229" s="62"/>
      <c r="AS229" s="18"/>
      <c r="AT229" s="18"/>
      <c r="AU229" s="15">
        <f t="shared" si="33"/>
        <v>0</v>
      </c>
      <c r="AV229" s="17"/>
      <c r="AX229" s="17" t="s">
        <v>2475</v>
      </c>
      <c r="AY229" s="62" t="s">
        <v>2475</v>
      </c>
      <c r="AZ229" s="18" t="s">
        <v>2475</v>
      </c>
      <c r="BA229" s="18" t="s">
        <v>2475</v>
      </c>
      <c r="BB229" s="15"/>
      <c r="BC229" s="17" t="s">
        <v>2475</v>
      </c>
      <c r="BE229" s="85" t="s">
        <v>489</v>
      </c>
      <c r="BF229" s="86"/>
      <c r="BG229" s="87"/>
      <c r="BH229" s="87"/>
      <c r="BI229" s="84">
        <f t="shared" si="27"/>
        <v>0</v>
      </c>
      <c r="BJ229" s="85"/>
      <c r="BK229" s="90"/>
      <c r="BL229" s="95"/>
      <c r="BM229" s="127"/>
      <c r="BN229" s="128"/>
      <c r="BO229" s="129" t="s">
        <v>368</v>
      </c>
      <c r="BP229" s="129"/>
      <c r="BQ229" s="126">
        <f t="shared" si="34"/>
        <v>0</v>
      </c>
      <c r="BR229" s="127"/>
      <c r="BS229" s="134"/>
    </row>
    <row r="230" spans="1:71" ht="42.75" x14ac:dyDescent="0.25">
      <c r="A230" s="12">
        <v>1877</v>
      </c>
      <c r="B230" s="12" t="s">
        <v>283</v>
      </c>
      <c r="C230" s="12" t="s">
        <v>268</v>
      </c>
      <c r="D230" s="12" t="s">
        <v>368</v>
      </c>
      <c r="E230" s="12">
        <v>2</v>
      </c>
      <c r="G230" s="13" t="s">
        <v>699</v>
      </c>
      <c r="H230" s="24" t="s">
        <v>748</v>
      </c>
      <c r="I230" s="14" t="s">
        <v>549</v>
      </c>
      <c r="J230" s="14">
        <v>17.600000000000001</v>
      </c>
      <c r="K230" s="15">
        <f t="shared" si="28"/>
        <v>35.200000000000003</v>
      </c>
      <c r="L230" s="13" t="s">
        <v>417</v>
      </c>
      <c r="M230" s="30"/>
      <c r="O230" s="39" t="s">
        <v>949</v>
      </c>
      <c r="P230" s="39">
        <v>819724</v>
      </c>
      <c r="Q230" s="40" t="s">
        <v>368</v>
      </c>
      <c r="R230" s="41">
        <v>28.080000000000002</v>
      </c>
      <c r="S230" s="42">
        <f t="shared" si="29"/>
        <v>56.160000000000004</v>
      </c>
      <c r="T230" s="43" t="s">
        <v>853</v>
      </c>
      <c r="V230" s="13" t="s">
        <v>1199</v>
      </c>
      <c r="W230" s="52" t="s">
        <v>1249</v>
      </c>
      <c r="X230" s="53" t="s">
        <v>1020</v>
      </c>
      <c r="Y230" s="53">
        <v>15.78</v>
      </c>
      <c r="Z230" s="15">
        <f t="shared" si="30"/>
        <v>31.56</v>
      </c>
      <c r="AA230" s="17" t="s">
        <v>1021</v>
      </c>
      <c r="AC230" s="13" t="s">
        <v>1213</v>
      </c>
      <c r="AD230" s="13">
        <v>983096</v>
      </c>
      <c r="AE230" s="30" t="s">
        <v>368</v>
      </c>
      <c r="AF230" s="14">
        <v>14.5</v>
      </c>
      <c r="AG230" s="15">
        <f t="shared" si="31"/>
        <v>29</v>
      </c>
      <c r="AH230" s="13" t="s">
        <v>1300</v>
      </c>
      <c r="AJ230" s="13" t="s">
        <v>1504</v>
      </c>
      <c r="AK230" s="24">
        <v>845556</v>
      </c>
      <c r="AL230" s="14" t="s">
        <v>1574</v>
      </c>
      <c r="AM230" s="73">
        <v>12.99</v>
      </c>
      <c r="AN230" s="15">
        <f t="shared" si="32"/>
        <v>25.98</v>
      </c>
      <c r="AO230" s="24"/>
      <c r="AQ230" s="13"/>
      <c r="AR230" s="52"/>
      <c r="AS230" s="14"/>
      <c r="AT230" s="14"/>
      <c r="AU230" s="15">
        <f t="shared" si="33"/>
        <v>0</v>
      </c>
      <c r="AV230" s="13"/>
      <c r="AX230" s="13" t="s">
        <v>949</v>
      </c>
      <c r="AY230" s="52" t="s">
        <v>2717</v>
      </c>
      <c r="AZ230" s="14" t="s">
        <v>2461</v>
      </c>
      <c r="BA230" s="14">
        <v>77.987000000000009</v>
      </c>
      <c r="BB230" s="15">
        <f t="shared" si="35"/>
        <v>155.97400000000002</v>
      </c>
      <c r="BC230" s="13" t="s">
        <v>2530</v>
      </c>
      <c r="BE230" s="81" t="s">
        <v>489</v>
      </c>
      <c r="BF230" s="82"/>
      <c r="BG230" s="83"/>
      <c r="BH230" s="83"/>
      <c r="BI230" s="84">
        <f t="shared" si="27"/>
        <v>0</v>
      </c>
      <c r="BJ230" s="81"/>
      <c r="BK230" s="90"/>
      <c r="BL230" s="95"/>
      <c r="BM230" s="123"/>
      <c r="BN230" s="124"/>
      <c r="BO230" s="125" t="s">
        <v>368</v>
      </c>
      <c r="BP230" s="125"/>
      <c r="BQ230" s="126">
        <f t="shared" si="34"/>
        <v>0</v>
      </c>
      <c r="BR230" s="123"/>
      <c r="BS230" s="134"/>
    </row>
    <row r="231" spans="1:71" ht="42.75" x14ac:dyDescent="0.25">
      <c r="A231" s="16">
        <v>1878</v>
      </c>
      <c r="B231" s="16" t="s">
        <v>284</v>
      </c>
      <c r="C231" s="16" t="s">
        <v>268</v>
      </c>
      <c r="D231" s="16" t="s">
        <v>368</v>
      </c>
      <c r="E231" s="16">
        <v>6</v>
      </c>
      <c r="G231" s="17" t="s">
        <v>699</v>
      </c>
      <c r="H231" s="25" t="s">
        <v>749</v>
      </c>
      <c r="I231" s="18" t="s">
        <v>549</v>
      </c>
      <c r="J231" s="18">
        <v>41.67</v>
      </c>
      <c r="K231" s="15">
        <f t="shared" si="28"/>
        <v>250.02</v>
      </c>
      <c r="L231" s="17" t="s">
        <v>417</v>
      </c>
      <c r="M231" s="31"/>
      <c r="O231" s="44" t="s">
        <v>949</v>
      </c>
      <c r="P231" s="44">
        <v>313855</v>
      </c>
      <c r="Q231" s="45" t="s">
        <v>368</v>
      </c>
      <c r="R231" s="46">
        <v>88.5</v>
      </c>
      <c r="S231" s="42">
        <f t="shared" si="29"/>
        <v>531</v>
      </c>
      <c r="T231" s="47" t="s">
        <v>807</v>
      </c>
      <c r="V231" s="13" t="s">
        <v>1199</v>
      </c>
      <c r="W231" s="52" t="s">
        <v>1250</v>
      </c>
      <c r="X231" s="53" t="s">
        <v>1020</v>
      </c>
      <c r="Y231" s="53">
        <v>22.45</v>
      </c>
      <c r="Z231" s="15">
        <f t="shared" si="30"/>
        <v>134.69999999999999</v>
      </c>
      <c r="AA231" s="17" t="s">
        <v>1021</v>
      </c>
      <c r="AC231" s="17" t="s">
        <v>1213</v>
      </c>
      <c r="AD231" s="25">
        <v>983092</v>
      </c>
      <c r="AE231" s="65" t="s">
        <v>368</v>
      </c>
      <c r="AF231" s="18">
        <v>24.75</v>
      </c>
      <c r="AG231" s="15">
        <f t="shared" si="31"/>
        <v>148.5</v>
      </c>
      <c r="AH231" s="13" t="s">
        <v>1300</v>
      </c>
      <c r="AJ231" s="13" t="s">
        <v>1504</v>
      </c>
      <c r="AK231" s="24">
        <v>845554</v>
      </c>
      <c r="AL231" s="18" t="s">
        <v>1497</v>
      </c>
      <c r="AM231" s="72">
        <v>14.29</v>
      </c>
      <c r="AN231" s="15">
        <f t="shared" si="32"/>
        <v>85.74</v>
      </c>
      <c r="AO231" s="24"/>
      <c r="AQ231" s="17"/>
      <c r="AR231" s="62"/>
      <c r="AS231" s="18"/>
      <c r="AT231" s="18"/>
      <c r="AU231" s="15">
        <f t="shared" si="33"/>
        <v>0</v>
      </c>
      <c r="AV231" s="17"/>
      <c r="AX231" s="17" t="s">
        <v>2475</v>
      </c>
      <c r="AY231" s="62" t="s">
        <v>2475</v>
      </c>
      <c r="AZ231" s="18" t="s">
        <v>2475</v>
      </c>
      <c r="BA231" s="18" t="s">
        <v>2475</v>
      </c>
      <c r="BB231" s="15"/>
      <c r="BC231" s="17" t="s">
        <v>2475</v>
      </c>
      <c r="BE231" s="85" t="s">
        <v>489</v>
      </c>
      <c r="BF231" s="86"/>
      <c r="BG231" s="87"/>
      <c r="BH231" s="87"/>
      <c r="BI231" s="84">
        <f t="shared" si="27"/>
        <v>0</v>
      </c>
      <c r="BJ231" s="85"/>
      <c r="BK231" s="90"/>
      <c r="BL231" s="95"/>
      <c r="BM231" s="127"/>
      <c r="BN231" s="128"/>
      <c r="BO231" s="129" t="s">
        <v>368</v>
      </c>
      <c r="BP231" s="129"/>
      <c r="BQ231" s="126">
        <f t="shared" si="34"/>
        <v>0</v>
      </c>
      <c r="BR231" s="127"/>
      <c r="BS231" s="134"/>
    </row>
    <row r="232" spans="1:71" ht="42.75" x14ac:dyDescent="0.25">
      <c r="A232" s="12">
        <v>1883</v>
      </c>
      <c r="B232" s="12" t="s">
        <v>285</v>
      </c>
      <c r="C232" s="12" t="s">
        <v>286</v>
      </c>
      <c r="D232" s="12" t="s">
        <v>368</v>
      </c>
      <c r="E232" s="12">
        <v>1</v>
      </c>
      <c r="G232" s="13" t="s">
        <v>699</v>
      </c>
      <c r="H232" s="24" t="s">
        <v>750</v>
      </c>
      <c r="I232" s="14" t="s">
        <v>416</v>
      </c>
      <c r="J232" s="14">
        <v>113.7037</v>
      </c>
      <c r="K232" s="15">
        <f t="shared" si="28"/>
        <v>113.7037</v>
      </c>
      <c r="L232" s="13" t="s">
        <v>417</v>
      </c>
      <c r="M232" s="30"/>
      <c r="O232" s="39" t="s">
        <v>489</v>
      </c>
      <c r="P232" s="39" t="s">
        <v>832</v>
      </c>
      <c r="Q232" s="40" t="s">
        <v>832</v>
      </c>
      <c r="R232" s="41">
        <v>0</v>
      </c>
      <c r="S232" s="42">
        <f t="shared" si="29"/>
        <v>0</v>
      </c>
      <c r="T232" s="43" t="s">
        <v>832</v>
      </c>
      <c r="V232" s="13" t="s">
        <v>1251</v>
      </c>
      <c r="W232" s="52" t="s">
        <v>1252</v>
      </c>
      <c r="X232" s="53" t="s">
        <v>1020</v>
      </c>
      <c r="Y232" s="53">
        <v>41.5</v>
      </c>
      <c r="Z232" s="15">
        <f t="shared" si="30"/>
        <v>41.5</v>
      </c>
      <c r="AA232" s="17" t="s">
        <v>1021</v>
      </c>
      <c r="AC232" s="13"/>
      <c r="AD232" s="24" t="s">
        <v>489</v>
      </c>
      <c r="AE232" s="64"/>
      <c r="AF232" s="14"/>
      <c r="AG232" s="15">
        <f t="shared" si="31"/>
        <v>0</v>
      </c>
      <c r="AH232" s="13"/>
      <c r="AJ232" s="13"/>
      <c r="AK232" s="24"/>
      <c r="AL232" s="14"/>
      <c r="AM232" s="14"/>
      <c r="AN232" s="15">
        <f t="shared" si="32"/>
        <v>0</v>
      </c>
      <c r="AO232" s="24"/>
      <c r="AQ232" s="13" t="s">
        <v>2418</v>
      </c>
      <c r="AR232" s="52" t="s">
        <v>2419</v>
      </c>
      <c r="AS232" s="14" t="s">
        <v>1586</v>
      </c>
      <c r="AT232" s="14">
        <v>93.98</v>
      </c>
      <c r="AU232" s="15">
        <f t="shared" si="33"/>
        <v>93.98</v>
      </c>
      <c r="AV232" s="13">
        <v>7</v>
      </c>
      <c r="AX232" s="13" t="s">
        <v>2475</v>
      </c>
      <c r="AY232" s="52" t="s">
        <v>2475</v>
      </c>
      <c r="AZ232" s="14" t="s">
        <v>2475</v>
      </c>
      <c r="BA232" s="14" t="s">
        <v>2475</v>
      </c>
      <c r="BB232" s="15"/>
      <c r="BC232" s="13" t="s">
        <v>2475</v>
      </c>
      <c r="BE232" s="81" t="s">
        <v>489</v>
      </c>
      <c r="BF232" s="82"/>
      <c r="BG232" s="83"/>
      <c r="BH232" s="83"/>
      <c r="BI232" s="84">
        <f t="shared" si="27"/>
        <v>0</v>
      </c>
      <c r="BJ232" s="81"/>
      <c r="BK232" s="90"/>
      <c r="BL232" s="95"/>
      <c r="BM232" s="123"/>
      <c r="BN232" s="124"/>
      <c r="BO232" s="125" t="s">
        <v>368</v>
      </c>
      <c r="BP232" s="125"/>
      <c r="BQ232" s="126">
        <f t="shared" si="34"/>
        <v>0</v>
      </c>
      <c r="BR232" s="123"/>
      <c r="BS232" s="134"/>
    </row>
    <row r="233" spans="1:71" x14ac:dyDescent="0.25">
      <c r="A233" s="16">
        <v>1885</v>
      </c>
      <c r="B233" s="16" t="s">
        <v>287</v>
      </c>
      <c r="C233" s="16" t="s">
        <v>288</v>
      </c>
      <c r="D233" s="16" t="s">
        <v>368</v>
      </c>
      <c r="E233" s="16">
        <v>9</v>
      </c>
      <c r="G233" s="17" t="s">
        <v>751</v>
      </c>
      <c r="H233" s="25" t="s">
        <v>752</v>
      </c>
      <c r="I233" s="18" t="s">
        <v>416</v>
      </c>
      <c r="J233" s="18">
        <v>76.989999999999995</v>
      </c>
      <c r="K233" s="15">
        <f t="shared" si="28"/>
        <v>692.91</v>
      </c>
      <c r="L233" s="17" t="s">
        <v>417</v>
      </c>
      <c r="M233" s="31"/>
      <c r="O233" s="44" t="s">
        <v>489</v>
      </c>
      <c r="P233" s="44" t="s">
        <v>832</v>
      </c>
      <c r="Q233" s="45" t="s">
        <v>832</v>
      </c>
      <c r="R233" s="46">
        <v>0</v>
      </c>
      <c r="S233" s="42">
        <f t="shared" si="29"/>
        <v>0</v>
      </c>
      <c r="T233" s="47" t="s">
        <v>832</v>
      </c>
      <c r="V233" s="13" t="s">
        <v>1253</v>
      </c>
      <c r="W233" s="52" t="s">
        <v>1254</v>
      </c>
      <c r="X233" s="53" t="s">
        <v>1020</v>
      </c>
      <c r="Y233" s="53">
        <v>104.35</v>
      </c>
      <c r="Z233" s="15">
        <f t="shared" si="30"/>
        <v>939.15</v>
      </c>
      <c r="AA233" s="17" t="s">
        <v>1021</v>
      </c>
      <c r="AC233" s="17" t="s">
        <v>1474</v>
      </c>
      <c r="AD233" s="25" t="s">
        <v>1475</v>
      </c>
      <c r="AE233" s="65" t="s">
        <v>368</v>
      </c>
      <c r="AF233" s="18">
        <v>56.5</v>
      </c>
      <c r="AG233" s="15">
        <f t="shared" si="31"/>
        <v>508.5</v>
      </c>
      <c r="AH233" s="13" t="s">
        <v>1300</v>
      </c>
      <c r="AJ233" s="17"/>
      <c r="AK233" s="24"/>
      <c r="AL233" s="18"/>
      <c r="AM233" s="18"/>
      <c r="AN233" s="15">
        <f t="shared" si="32"/>
        <v>0</v>
      </c>
      <c r="AO233" s="24"/>
      <c r="AQ233" s="17"/>
      <c r="AR233" s="62"/>
      <c r="AS233" s="18"/>
      <c r="AT233" s="18"/>
      <c r="AU233" s="15">
        <f t="shared" si="33"/>
        <v>0</v>
      </c>
      <c r="AV233" s="17"/>
      <c r="AX233" s="17" t="s">
        <v>2475</v>
      </c>
      <c r="AY233" s="62" t="s">
        <v>2475</v>
      </c>
      <c r="AZ233" s="18" t="s">
        <v>2475</v>
      </c>
      <c r="BA233" s="18" t="s">
        <v>2475</v>
      </c>
      <c r="BB233" s="15"/>
      <c r="BC233" s="17" t="s">
        <v>2475</v>
      </c>
      <c r="BE233" s="85" t="s">
        <v>489</v>
      </c>
      <c r="BF233" s="86"/>
      <c r="BG233" s="87"/>
      <c r="BH233" s="87"/>
      <c r="BI233" s="84">
        <f t="shared" si="27"/>
        <v>0</v>
      </c>
      <c r="BJ233" s="85"/>
      <c r="BK233" s="90"/>
      <c r="BL233" s="95"/>
      <c r="BM233" s="127"/>
      <c r="BN233" s="128"/>
      <c r="BO233" s="129" t="s">
        <v>368</v>
      </c>
      <c r="BP233" s="129"/>
      <c r="BQ233" s="126">
        <f t="shared" si="34"/>
        <v>0</v>
      </c>
      <c r="BR233" s="127"/>
      <c r="BS233" s="134"/>
    </row>
    <row r="234" spans="1:71" ht="42.75" x14ac:dyDescent="0.25">
      <c r="A234" s="12">
        <v>1886</v>
      </c>
      <c r="B234" s="12" t="s">
        <v>362</v>
      </c>
      <c r="C234" s="12" t="s">
        <v>363</v>
      </c>
      <c r="D234" s="12" t="s">
        <v>368</v>
      </c>
      <c r="E234" s="12">
        <v>36</v>
      </c>
      <c r="G234" s="13" t="s">
        <v>751</v>
      </c>
      <c r="H234" s="24" t="s">
        <v>753</v>
      </c>
      <c r="I234" s="14" t="s">
        <v>416</v>
      </c>
      <c r="J234" s="14">
        <v>277.96000000000004</v>
      </c>
      <c r="K234" s="15">
        <f t="shared" si="28"/>
        <v>10006.560000000001</v>
      </c>
      <c r="L234" s="13" t="s">
        <v>417</v>
      </c>
      <c r="M234" s="30"/>
      <c r="O234" s="39" t="s">
        <v>489</v>
      </c>
      <c r="P234" s="39" t="s">
        <v>832</v>
      </c>
      <c r="Q234" s="40" t="s">
        <v>832</v>
      </c>
      <c r="R234" s="41">
        <v>0</v>
      </c>
      <c r="S234" s="42">
        <f t="shared" si="29"/>
        <v>0</v>
      </c>
      <c r="T234" s="43" t="s">
        <v>832</v>
      </c>
      <c r="V234" s="13" t="s">
        <v>1111</v>
      </c>
      <c r="W234" s="52" t="s">
        <v>1255</v>
      </c>
      <c r="X234" s="53" t="s">
        <v>1020</v>
      </c>
      <c r="Y234" s="53">
        <v>3.3</v>
      </c>
      <c r="Z234" s="15">
        <f t="shared" si="30"/>
        <v>118.8</v>
      </c>
      <c r="AA234" s="17" t="s">
        <v>1021</v>
      </c>
      <c r="AC234" s="13" t="s">
        <v>1474</v>
      </c>
      <c r="AD234" s="24" t="s">
        <v>1476</v>
      </c>
      <c r="AE234" s="64" t="s">
        <v>368</v>
      </c>
      <c r="AF234" s="14">
        <v>247.5</v>
      </c>
      <c r="AG234" s="15">
        <f t="shared" si="31"/>
        <v>8910</v>
      </c>
      <c r="AH234" s="13" t="s">
        <v>1306</v>
      </c>
      <c r="AJ234" s="13"/>
      <c r="AK234" s="24"/>
      <c r="AL234" s="14"/>
      <c r="AM234" s="14"/>
      <c r="AN234" s="15">
        <f t="shared" si="32"/>
        <v>0</v>
      </c>
      <c r="AO234" s="24"/>
      <c r="AQ234" s="13" t="s">
        <v>1474</v>
      </c>
      <c r="AR234" s="52" t="s">
        <v>2420</v>
      </c>
      <c r="AS234" s="14" t="s">
        <v>2421</v>
      </c>
      <c r="AT234" s="14">
        <v>287.26</v>
      </c>
      <c r="AU234" s="15">
        <f t="shared" si="33"/>
        <v>10341.36</v>
      </c>
      <c r="AV234" s="13">
        <v>7</v>
      </c>
      <c r="AX234" s="13" t="s">
        <v>2475</v>
      </c>
      <c r="AY234" s="52" t="s">
        <v>2475</v>
      </c>
      <c r="AZ234" s="14" t="s">
        <v>2475</v>
      </c>
      <c r="BA234" s="14" t="s">
        <v>2475</v>
      </c>
      <c r="BB234" s="15"/>
      <c r="BC234" s="13" t="s">
        <v>2475</v>
      </c>
      <c r="BE234" s="81" t="s">
        <v>489</v>
      </c>
      <c r="BF234" s="82"/>
      <c r="BG234" s="83"/>
      <c r="BH234" s="83"/>
      <c r="BI234" s="84">
        <f t="shared" si="27"/>
        <v>0</v>
      </c>
      <c r="BJ234" s="81"/>
      <c r="BK234" s="90"/>
      <c r="BL234" s="95"/>
      <c r="BM234" s="123"/>
      <c r="BN234" s="124"/>
      <c r="BO234" s="125" t="s">
        <v>368</v>
      </c>
      <c r="BP234" s="125"/>
      <c r="BQ234" s="126">
        <f t="shared" si="34"/>
        <v>0</v>
      </c>
      <c r="BR234" s="123"/>
      <c r="BS234" s="134"/>
    </row>
    <row r="235" spans="1:71" ht="28.5" x14ac:dyDescent="0.25">
      <c r="A235" s="16">
        <v>1898</v>
      </c>
      <c r="B235" s="16" t="s">
        <v>289</v>
      </c>
      <c r="C235" s="16"/>
      <c r="D235" s="16" t="s">
        <v>368</v>
      </c>
      <c r="E235" s="16">
        <v>30</v>
      </c>
      <c r="G235" s="17" t="s">
        <v>754</v>
      </c>
      <c r="H235" s="25" t="s">
        <v>755</v>
      </c>
      <c r="I235" s="18" t="s">
        <v>492</v>
      </c>
      <c r="J235" s="18">
        <v>0.17298571428571427</v>
      </c>
      <c r="K235" s="15">
        <f t="shared" si="28"/>
        <v>5.1895714285714281</v>
      </c>
      <c r="L235" s="17" t="s">
        <v>417</v>
      </c>
      <c r="M235" s="31" t="s">
        <v>756</v>
      </c>
      <c r="O235" s="44" t="s">
        <v>989</v>
      </c>
      <c r="P235" s="44">
        <v>7820</v>
      </c>
      <c r="Q235" s="45" t="s">
        <v>368</v>
      </c>
      <c r="R235" s="46">
        <v>0.17</v>
      </c>
      <c r="S235" s="42">
        <f t="shared" si="29"/>
        <v>5.1000000000000005</v>
      </c>
      <c r="T235" s="47" t="s">
        <v>807</v>
      </c>
      <c r="V235" s="13" t="s">
        <v>1256</v>
      </c>
      <c r="W235" s="52" t="s">
        <v>1257</v>
      </c>
      <c r="X235" s="53" t="s">
        <v>1034</v>
      </c>
      <c r="Y235" s="53">
        <v>0.17489999999999997</v>
      </c>
      <c r="Z235" s="15">
        <f t="shared" si="30"/>
        <v>5.246999999999999</v>
      </c>
      <c r="AA235" s="17" t="s">
        <v>1021</v>
      </c>
      <c r="AC235" s="17" t="s">
        <v>1477</v>
      </c>
      <c r="AD235" s="25" t="s">
        <v>1478</v>
      </c>
      <c r="AE235" s="65" t="s">
        <v>368</v>
      </c>
      <c r="AF235" s="18">
        <v>0.09</v>
      </c>
      <c r="AG235" s="15">
        <f t="shared" si="31"/>
        <v>2.6999999999999997</v>
      </c>
      <c r="AH235" s="13" t="s">
        <v>1300</v>
      </c>
      <c r="AJ235" s="17"/>
      <c r="AK235" s="24"/>
      <c r="AL235" s="18"/>
      <c r="AM235" s="18"/>
      <c r="AN235" s="15">
        <f t="shared" si="32"/>
        <v>0</v>
      </c>
      <c r="AO235" s="24"/>
      <c r="AQ235" s="17" t="s">
        <v>2422</v>
      </c>
      <c r="AR235" s="62" t="s">
        <v>2423</v>
      </c>
      <c r="AS235" s="18" t="s">
        <v>2424</v>
      </c>
      <c r="AT235" s="18">
        <v>0.16270000000000001</v>
      </c>
      <c r="AU235" s="15">
        <f t="shared" si="33"/>
        <v>4.8810000000000002</v>
      </c>
      <c r="AV235" s="17">
        <v>3</v>
      </c>
      <c r="AX235" s="17" t="s">
        <v>2475</v>
      </c>
      <c r="AY235" s="62" t="s">
        <v>2475</v>
      </c>
      <c r="AZ235" s="18" t="s">
        <v>2475</v>
      </c>
      <c r="BA235" s="18" t="s">
        <v>2475</v>
      </c>
      <c r="BB235" s="15"/>
      <c r="BC235" s="17" t="s">
        <v>2475</v>
      </c>
      <c r="BE235" s="85" t="s">
        <v>489</v>
      </c>
      <c r="BF235" s="86"/>
      <c r="BG235" s="87"/>
      <c r="BH235" s="87"/>
      <c r="BI235" s="84">
        <f t="shared" si="27"/>
        <v>0</v>
      </c>
      <c r="BJ235" s="85"/>
      <c r="BK235" s="90"/>
      <c r="BL235" s="95"/>
      <c r="BM235" s="127"/>
      <c r="BN235" s="128"/>
      <c r="BO235" s="129" t="s">
        <v>368</v>
      </c>
      <c r="BP235" s="129"/>
      <c r="BQ235" s="126">
        <f t="shared" si="34"/>
        <v>0</v>
      </c>
      <c r="BR235" s="127"/>
      <c r="BS235" s="134"/>
    </row>
    <row r="236" spans="1:71" ht="42.75" x14ac:dyDescent="0.25">
      <c r="A236" s="12">
        <v>1900</v>
      </c>
      <c r="B236" s="12" t="s">
        <v>290</v>
      </c>
      <c r="C236" s="12"/>
      <c r="D236" s="12" t="s">
        <v>368</v>
      </c>
      <c r="E236" s="12">
        <v>12</v>
      </c>
      <c r="G236" s="13" t="s">
        <v>757</v>
      </c>
      <c r="H236" s="24" t="s">
        <v>758</v>
      </c>
      <c r="I236" s="14" t="s">
        <v>416</v>
      </c>
      <c r="J236" s="14">
        <v>0.87642857142857156</v>
      </c>
      <c r="K236" s="15">
        <f t="shared" si="28"/>
        <v>10.517142857142858</v>
      </c>
      <c r="L236" s="13" t="s">
        <v>417</v>
      </c>
      <c r="M236" s="30"/>
      <c r="O236" s="39" t="s">
        <v>990</v>
      </c>
      <c r="P236" s="39" t="s">
        <v>991</v>
      </c>
      <c r="Q236" s="40" t="s">
        <v>368</v>
      </c>
      <c r="R236" s="41">
        <v>0.94000000000000006</v>
      </c>
      <c r="S236" s="42">
        <f t="shared" si="29"/>
        <v>11.280000000000001</v>
      </c>
      <c r="T236" s="43" t="s">
        <v>807</v>
      </c>
      <c r="V236" s="13" t="s">
        <v>1085</v>
      </c>
      <c r="W236" s="52" t="s">
        <v>1258</v>
      </c>
      <c r="X236" s="53" t="s">
        <v>1020</v>
      </c>
      <c r="Y236" s="53">
        <v>1.02</v>
      </c>
      <c r="Z236" s="15">
        <f t="shared" si="30"/>
        <v>12.24</v>
      </c>
      <c r="AA236" s="17" t="s">
        <v>1021</v>
      </c>
      <c r="AC236" s="13" t="s">
        <v>1479</v>
      </c>
      <c r="AD236" s="24" t="s">
        <v>1480</v>
      </c>
      <c r="AE236" s="64" t="s">
        <v>368</v>
      </c>
      <c r="AF236" s="14">
        <v>0.88</v>
      </c>
      <c r="AG236" s="15">
        <f t="shared" si="31"/>
        <v>10.56</v>
      </c>
      <c r="AH236" s="13" t="s">
        <v>1300</v>
      </c>
      <c r="AJ236" s="17" t="s">
        <v>1504</v>
      </c>
      <c r="AK236" s="24">
        <v>811310</v>
      </c>
      <c r="AL236" s="14" t="s">
        <v>1497</v>
      </c>
      <c r="AM236" s="73">
        <v>1.29</v>
      </c>
      <c r="AN236" s="15">
        <f t="shared" si="32"/>
        <v>15.48</v>
      </c>
      <c r="AO236" s="24"/>
      <c r="AQ236" s="13" t="s">
        <v>2425</v>
      </c>
      <c r="AR236" s="52" t="s">
        <v>2426</v>
      </c>
      <c r="AS236" s="14" t="s">
        <v>1586</v>
      </c>
      <c r="AT236" s="14">
        <v>0.74</v>
      </c>
      <c r="AU236" s="15">
        <f t="shared" si="33"/>
        <v>8.879999999999999</v>
      </c>
      <c r="AV236" s="13">
        <v>3</v>
      </c>
      <c r="AX236" s="13" t="s">
        <v>2475</v>
      </c>
      <c r="AY236" s="52" t="s">
        <v>2475</v>
      </c>
      <c r="AZ236" s="14" t="s">
        <v>2475</v>
      </c>
      <c r="BA236" s="14" t="s">
        <v>2475</v>
      </c>
      <c r="BB236" s="15"/>
      <c r="BC236" s="13" t="s">
        <v>2475</v>
      </c>
      <c r="BE236" s="81" t="s">
        <v>411</v>
      </c>
      <c r="BF236" s="82" t="s">
        <v>1777</v>
      </c>
      <c r="BG236" s="83" t="s">
        <v>1586</v>
      </c>
      <c r="BH236" s="83">
        <v>0.99</v>
      </c>
      <c r="BI236" s="84">
        <f t="shared" si="27"/>
        <v>0</v>
      </c>
      <c r="BJ236" s="81" t="s">
        <v>1592</v>
      </c>
      <c r="BK236" s="90"/>
      <c r="BL236" s="95"/>
      <c r="BM236" s="123"/>
      <c r="BN236" s="124"/>
      <c r="BO236" s="125" t="s">
        <v>368</v>
      </c>
      <c r="BP236" s="125"/>
      <c r="BQ236" s="126">
        <f t="shared" si="34"/>
        <v>0</v>
      </c>
      <c r="BR236" s="123"/>
      <c r="BS236" s="134"/>
    </row>
    <row r="237" spans="1:71" ht="28.5" x14ac:dyDescent="0.25">
      <c r="A237" s="16">
        <v>1902</v>
      </c>
      <c r="B237" s="16" t="s">
        <v>291</v>
      </c>
      <c r="C237" s="16"/>
      <c r="D237" s="16" t="s">
        <v>368</v>
      </c>
      <c r="E237" s="16">
        <v>1100</v>
      </c>
      <c r="G237" s="17" t="s">
        <v>759</v>
      </c>
      <c r="H237" s="25" t="s">
        <v>760</v>
      </c>
      <c r="I237" s="18" t="s">
        <v>416</v>
      </c>
      <c r="J237" s="18">
        <v>0.83532258064516118</v>
      </c>
      <c r="K237" s="15">
        <f t="shared" si="28"/>
        <v>918.85483870967732</v>
      </c>
      <c r="L237" s="17" t="s">
        <v>417</v>
      </c>
      <c r="M237" s="31"/>
      <c r="O237" s="44" t="s">
        <v>992</v>
      </c>
      <c r="P237" s="44">
        <v>8000</v>
      </c>
      <c r="Q237" s="45" t="s">
        <v>368</v>
      </c>
      <c r="R237" s="46">
        <v>1.1300000000000001</v>
      </c>
      <c r="S237" s="42">
        <f t="shared" si="29"/>
        <v>1243.0000000000002</v>
      </c>
      <c r="T237" s="47" t="s">
        <v>807</v>
      </c>
      <c r="V237" s="13" t="s">
        <v>1085</v>
      </c>
      <c r="W237" s="52" t="s">
        <v>1259</v>
      </c>
      <c r="X237" s="53" t="s">
        <v>1020</v>
      </c>
      <c r="Y237" s="53">
        <v>0.59</v>
      </c>
      <c r="Z237" s="15">
        <f t="shared" si="30"/>
        <v>649</v>
      </c>
      <c r="AA237" s="17" t="s">
        <v>1021</v>
      </c>
      <c r="AC237" s="17" t="s">
        <v>1479</v>
      </c>
      <c r="AD237" s="25" t="s">
        <v>1481</v>
      </c>
      <c r="AE237" s="65" t="s">
        <v>368</v>
      </c>
      <c r="AF237" s="18">
        <v>0.36</v>
      </c>
      <c r="AG237" s="15">
        <f t="shared" si="31"/>
        <v>396</v>
      </c>
      <c r="AH237" s="13" t="s">
        <v>1300</v>
      </c>
      <c r="AJ237" s="17" t="s">
        <v>1504</v>
      </c>
      <c r="AK237" s="24">
        <v>404086</v>
      </c>
      <c r="AL237" s="18" t="s">
        <v>1497</v>
      </c>
      <c r="AM237" s="72">
        <v>0.35</v>
      </c>
      <c r="AN237" s="15">
        <f t="shared" si="32"/>
        <v>385</v>
      </c>
      <c r="AO237" s="24"/>
      <c r="AQ237" s="17" t="s">
        <v>1085</v>
      </c>
      <c r="AR237" s="62" t="s">
        <v>2427</v>
      </c>
      <c r="AS237" s="18" t="s">
        <v>1586</v>
      </c>
      <c r="AT237" s="18">
        <v>0.42</v>
      </c>
      <c r="AU237" s="15">
        <f t="shared" si="33"/>
        <v>462</v>
      </c>
      <c r="AV237" s="17">
        <v>3</v>
      </c>
      <c r="AX237" s="17" t="s">
        <v>2475</v>
      </c>
      <c r="AY237" s="62" t="s">
        <v>2475</v>
      </c>
      <c r="AZ237" s="18" t="s">
        <v>2475</v>
      </c>
      <c r="BA237" s="18" t="s">
        <v>2475</v>
      </c>
      <c r="BB237" s="15"/>
      <c r="BC237" s="17" t="s">
        <v>2475</v>
      </c>
      <c r="BE237" s="85" t="s">
        <v>489</v>
      </c>
      <c r="BF237" s="86"/>
      <c r="BG237" s="87"/>
      <c r="BH237" s="87"/>
      <c r="BI237" s="84">
        <f t="shared" si="27"/>
        <v>0</v>
      </c>
      <c r="BJ237" s="85"/>
      <c r="BK237" s="90"/>
      <c r="BL237" s="95"/>
      <c r="BM237" s="127"/>
      <c r="BN237" s="128"/>
      <c r="BO237" s="129" t="s">
        <v>368</v>
      </c>
      <c r="BP237" s="129"/>
      <c r="BQ237" s="126">
        <f t="shared" si="34"/>
        <v>0</v>
      </c>
      <c r="BR237" s="127"/>
      <c r="BS237" s="134"/>
    </row>
    <row r="238" spans="1:71" x14ac:dyDescent="0.25">
      <c r="A238" s="12">
        <v>1903</v>
      </c>
      <c r="B238" s="12" t="s">
        <v>292</v>
      </c>
      <c r="C238" s="12" t="s">
        <v>293</v>
      </c>
      <c r="D238" s="12" t="s">
        <v>368</v>
      </c>
      <c r="E238" s="12">
        <v>2000</v>
      </c>
      <c r="G238" s="13" t="s">
        <v>489</v>
      </c>
      <c r="H238" s="24" t="s">
        <v>489</v>
      </c>
      <c r="I238" s="14" t="s">
        <v>489</v>
      </c>
      <c r="J238" s="14" t="s">
        <v>489</v>
      </c>
      <c r="K238" s="15" t="e">
        <f t="shared" si="28"/>
        <v>#VALUE!</v>
      </c>
      <c r="L238" s="13" t="s">
        <v>489</v>
      </c>
      <c r="M238" s="30"/>
      <c r="O238" s="39" t="s">
        <v>489</v>
      </c>
      <c r="P238" s="39" t="s">
        <v>832</v>
      </c>
      <c r="Q238" s="40" t="s">
        <v>832</v>
      </c>
      <c r="R238" s="41">
        <v>0</v>
      </c>
      <c r="S238" s="42">
        <f t="shared" si="29"/>
        <v>0</v>
      </c>
      <c r="T238" s="43" t="s">
        <v>832</v>
      </c>
      <c r="V238" s="13" t="s">
        <v>1260</v>
      </c>
      <c r="W238" s="52" t="s">
        <v>1261</v>
      </c>
      <c r="X238" s="53" t="s">
        <v>1262</v>
      </c>
      <c r="Y238" s="53">
        <v>0.13</v>
      </c>
      <c r="Z238" s="15">
        <f t="shared" si="30"/>
        <v>260</v>
      </c>
      <c r="AA238" s="17" t="s">
        <v>1021</v>
      </c>
      <c r="AC238" s="13"/>
      <c r="AD238" s="24" t="s">
        <v>489</v>
      </c>
      <c r="AE238" s="64"/>
      <c r="AF238" s="14"/>
      <c r="AG238" s="15">
        <f t="shared" si="31"/>
        <v>0</v>
      </c>
      <c r="AH238" s="13"/>
      <c r="AJ238" s="13"/>
      <c r="AK238" s="24"/>
      <c r="AL238" s="14"/>
      <c r="AM238" s="14"/>
      <c r="AN238" s="15">
        <f t="shared" si="32"/>
        <v>0</v>
      </c>
      <c r="AO238" s="24"/>
      <c r="AQ238" s="13"/>
      <c r="AR238" s="52"/>
      <c r="AS238" s="14"/>
      <c r="AT238" s="14"/>
      <c r="AU238" s="15">
        <f t="shared" si="33"/>
        <v>0</v>
      </c>
      <c r="AV238" s="13"/>
      <c r="AX238" s="13" t="s">
        <v>2475</v>
      </c>
      <c r="AY238" s="52" t="s">
        <v>2475</v>
      </c>
      <c r="AZ238" s="14" t="s">
        <v>2475</v>
      </c>
      <c r="BA238" s="14" t="s">
        <v>2475</v>
      </c>
      <c r="BB238" s="15"/>
      <c r="BC238" s="13" t="s">
        <v>2475</v>
      </c>
      <c r="BE238" s="81" t="s">
        <v>489</v>
      </c>
      <c r="BF238" s="82"/>
      <c r="BG238" s="83"/>
      <c r="BH238" s="83"/>
      <c r="BI238" s="84">
        <f t="shared" si="27"/>
        <v>0</v>
      </c>
      <c r="BJ238" s="81"/>
      <c r="BK238" s="90"/>
      <c r="BL238" s="95"/>
      <c r="BM238" s="123"/>
      <c r="BN238" s="124"/>
      <c r="BO238" s="125" t="s">
        <v>368</v>
      </c>
      <c r="BP238" s="125"/>
      <c r="BQ238" s="126">
        <f t="shared" si="34"/>
        <v>0</v>
      </c>
      <c r="BR238" s="123"/>
      <c r="BS238" s="134"/>
    </row>
    <row r="239" spans="1:71" ht="28.5" x14ac:dyDescent="0.25">
      <c r="A239" s="16">
        <v>1918</v>
      </c>
      <c r="B239" s="16" t="s">
        <v>294</v>
      </c>
      <c r="C239" s="16" t="s">
        <v>295</v>
      </c>
      <c r="D239" s="16" t="s">
        <v>368</v>
      </c>
      <c r="E239" s="16">
        <v>55</v>
      </c>
      <c r="G239" s="17" t="s">
        <v>509</v>
      </c>
      <c r="H239" s="25" t="s">
        <v>761</v>
      </c>
      <c r="I239" s="18" t="s">
        <v>416</v>
      </c>
      <c r="J239" s="18">
        <v>4.0940000000000003</v>
      </c>
      <c r="K239" s="15">
        <f t="shared" si="28"/>
        <v>225.17000000000002</v>
      </c>
      <c r="L239" s="17" t="s">
        <v>417</v>
      </c>
      <c r="M239" s="31"/>
      <c r="O239" s="44" t="s">
        <v>846</v>
      </c>
      <c r="P239" s="44" t="s">
        <v>993</v>
      </c>
      <c r="Q239" s="45" t="s">
        <v>368</v>
      </c>
      <c r="R239" s="46">
        <v>3.8899999999999997</v>
      </c>
      <c r="S239" s="42">
        <f t="shared" si="29"/>
        <v>213.95</v>
      </c>
      <c r="T239" s="47" t="s">
        <v>807</v>
      </c>
      <c r="V239" s="13" t="s">
        <v>846</v>
      </c>
      <c r="W239" s="52" t="s">
        <v>1263</v>
      </c>
      <c r="X239" s="53" t="s">
        <v>1020</v>
      </c>
      <c r="Y239" s="53">
        <v>4.3499999999999996</v>
      </c>
      <c r="Z239" s="15">
        <f t="shared" si="30"/>
        <v>239.24999999999997</v>
      </c>
      <c r="AA239" s="17" t="s">
        <v>1021</v>
      </c>
      <c r="AC239" s="17" t="s">
        <v>1365</v>
      </c>
      <c r="AD239" s="25">
        <v>85131</v>
      </c>
      <c r="AE239" s="65" t="s">
        <v>368</v>
      </c>
      <c r="AF239" s="18">
        <v>3.79</v>
      </c>
      <c r="AG239" s="15">
        <f t="shared" si="31"/>
        <v>208.45</v>
      </c>
      <c r="AH239" s="13" t="s">
        <v>1300</v>
      </c>
      <c r="AJ239" s="17" t="s">
        <v>1504</v>
      </c>
      <c r="AK239" s="24" t="s">
        <v>1575</v>
      </c>
      <c r="AL239" s="18" t="s">
        <v>1497</v>
      </c>
      <c r="AM239" s="72">
        <v>3.19</v>
      </c>
      <c r="AN239" s="15">
        <f t="shared" si="32"/>
        <v>175.45</v>
      </c>
      <c r="AO239" s="24"/>
      <c r="AQ239" s="17" t="s">
        <v>1365</v>
      </c>
      <c r="AR239" s="62" t="s">
        <v>2428</v>
      </c>
      <c r="AS239" s="18" t="s">
        <v>1586</v>
      </c>
      <c r="AT239" s="18">
        <v>3.83</v>
      </c>
      <c r="AU239" s="15">
        <f t="shared" si="33"/>
        <v>210.65</v>
      </c>
      <c r="AV239" s="17">
        <v>3</v>
      </c>
      <c r="AX239" s="17" t="s">
        <v>2618</v>
      </c>
      <c r="AY239" s="62" t="s">
        <v>2718</v>
      </c>
      <c r="AZ239" s="18" t="s">
        <v>2461</v>
      </c>
      <c r="BA239" s="18">
        <v>5.4340000000000002</v>
      </c>
      <c r="BB239" s="15">
        <f t="shared" si="35"/>
        <v>298.87</v>
      </c>
      <c r="BC239" s="17" t="s">
        <v>2472</v>
      </c>
      <c r="BE239" s="85" t="s">
        <v>1365</v>
      </c>
      <c r="BF239" s="86" t="s">
        <v>1778</v>
      </c>
      <c r="BG239" s="87" t="s">
        <v>1586</v>
      </c>
      <c r="BH239" s="87">
        <v>3.99</v>
      </c>
      <c r="BI239" s="84">
        <f t="shared" si="27"/>
        <v>0</v>
      </c>
      <c r="BJ239" s="85" t="s">
        <v>1592</v>
      </c>
      <c r="BK239" s="90"/>
      <c r="BL239" s="95"/>
      <c r="BM239" s="127"/>
      <c r="BN239" s="128"/>
      <c r="BO239" s="129" t="s">
        <v>368</v>
      </c>
      <c r="BP239" s="129"/>
      <c r="BQ239" s="126">
        <f t="shared" si="34"/>
        <v>0</v>
      </c>
      <c r="BR239" s="127"/>
      <c r="BS239" s="134"/>
    </row>
    <row r="240" spans="1:71" ht="42.75" x14ac:dyDescent="0.25">
      <c r="A240" s="12">
        <v>1956</v>
      </c>
      <c r="B240" s="12" t="s">
        <v>296</v>
      </c>
      <c r="C240" s="12"/>
      <c r="D240" s="12" t="s">
        <v>368</v>
      </c>
      <c r="E240" s="12">
        <v>5</v>
      </c>
      <c r="G240" s="13" t="s">
        <v>762</v>
      </c>
      <c r="H240" s="24" t="s">
        <v>763</v>
      </c>
      <c r="I240" s="14" t="s">
        <v>416</v>
      </c>
      <c r="J240" s="14">
        <v>16.583166666666667</v>
      </c>
      <c r="K240" s="15">
        <f t="shared" si="28"/>
        <v>82.915833333333339</v>
      </c>
      <c r="L240" s="13" t="s">
        <v>417</v>
      </c>
      <c r="M240" s="30"/>
      <c r="O240" s="39" t="s">
        <v>879</v>
      </c>
      <c r="P240" s="39" t="s">
        <v>994</v>
      </c>
      <c r="Q240" s="40" t="s">
        <v>368</v>
      </c>
      <c r="R240" s="41">
        <v>35.26</v>
      </c>
      <c r="S240" s="42">
        <f t="shared" si="29"/>
        <v>176.29999999999998</v>
      </c>
      <c r="T240" s="43" t="s">
        <v>855</v>
      </c>
      <c r="V240" s="13" t="s">
        <v>1264</v>
      </c>
      <c r="W240" s="52" t="s">
        <v>1265</v>
      </c>
      <c r="X240" s="53" t="s">
        <v>1020</v>
      </c>
      <c r="Y240" s="53">
        <v>24.78</v>
      </c>
      <c r="Z240" s="15">
        <f t="shared" si="30"/>
        <v>123.9</v>
      </c>
      <c r="AA240" s="17" t="s">
        <v>1021</v>
      </c>
      <c r="AC240" s="13" t="s">
        <v>1482</v>
      </c>
      <c r="AD240" s="24">
        <v>124457</v>
      </c>
      <c r="AE240" s="64" t="s">
        <v>368</v>
      </c>
      <c r="AF240" s="14">
        <v>18.75</v>
      </c>
      <c r="AG240" s="15">
        <f t="shared" si="31"/>
        <v>93.75</v>
      </c>
      <c r="AH240" s="13" t="s">
        <v>1300</v>
      </c>
      <c r="AJ240" s="13" t="s">
        <v>1576</v>
      </c>
      <c r="AK240" s="24" t="s">
        <v>1576</v>
      </c>
      <c r="AL240" s="14" t="s">
        <v>1497</v>
      </c>
      <c r="AM240" s="73">
        <v>17.690000000000001</v>
      </c>
      <c r="AN240" s="15">
        <f t="shared" si="32"/>
        <v>88.45</v>
      </c>
      <c r="AO240" s="24"/>
      <c r="AQ240" s="13"/>
      <c r="AR240" s="52"/>
      <c r="AS240" s="14"/>
      <c r="AT240" s="14"/>
      <c r="AU240" s="15">
        <f t="shared" si="33"/>
        <v>0</v>
      </c>
      <c r="AV240" s="13"/>
      <c r="AX240" s="13" t="s">
        <v>2475</v>
      </c>
      <c r="AY240" s="52" t="s">
        <v>2475</v>
      </c>
      <c r="AZ240" s="14" t="s">
        <v>2475</v>
      </c>
      <c r="BA240" s="14" t="s">
        <v>2475</v>
      </c>
      <c r="BB240" s="15"/>
      <c r="BC240" s="13" t="s">
        <v>2475</v>
      </c>
      <c r="BE240" s="81" t="s">
        <v>1690</v>
      </c>
      <c r="BF240" s="82" t="s">
        <v>1779</v>
      </c>
      <c r="BG240" s="83" t="s">
        <v>1750</v>
      </c>
      <c r="BH240" s="83">
        <v>142.88</v>
      </c>
      <c r="BI240" s="84">
        <f t="shared" si="27"/>
        <v>0</v>
      </c>
      <c r="BJ240" s="81" t="s">
        <v>1696</v>
      </c>
      <c r="BK240" s="90"/>
      <c r="BL240" s="95"/>
      <c r="BM240" s="123"/>
      <c r="BN240" s="124"/>
      <c r="BO240" s="125" t="s">
        <v>368</v>
      </c>
      <c r="BP240" s="125"/>
      <c r="BQ240" s="126">
        <f t="shared" si="34"/>
        <v>0</v>
      </c>
      <c r="BR240" s="123"/>
      <c r="BS240" s="134"/>
    </row>
    <row r="241" spans="1:71" ht="15" customHeight="1" x14ac:dyDescent="0.25">
      <c r="A241" s="16">
        <v>1957</v>
      </c>
      <c r="B241" s="16" t="s">
        <v>297</v>
      </c>
      <c r="C241" s="16" t="s">
        <v>298</v>
      </c>
      <c r="D241" s="16" t="s">
        <v>368</v>
      </c>
      <c r="E241" s="16">
        <v>20</v>
      </c>
      <c r="G241" s="17" t="s">
        <v>489</v>
      </c>
      <c r="H241" s="25" t="s">
        <v>489</v>
      </c>
      <c r="I241" s="18" t="s">
        <v>489</v>
      </c>
      <c r="J241" s="18" t="s">
        <v>489</v>
      </c>
      <c r="K241" s="15" t="e">
        <f t="shared" si="28"/>
        <v>#VALUE!</v>
      </c>
      <c r="L241" s="17" t="s">
        <v>489</v>
      </c>
      <c r="M241" s="31"/>
      <c r="O241" s="44" t="s">
        <v>489</v>
      </c>
      <c r="P241" s="44" t="s">
        <v>832</v>
      </c>
      <c r="Q241" s="45" t="s">
        <v>832</v>
      </c>
      <c r="R241" s="46">
        <v>0</v>
      </c>
      <c r="S241" s="42">
        <f t="shared" si="29"/>
        <v>0</v>
      </c>
      <c r="T241" s="47" t="s">
        <v>832</v>
      </c>
      <c r="V241" s="13" t="e">
        <v>#N/A</v>
      </c>
      <c r="W241" s="52" t="s">
        <v>1017</v>
      </c>
      <c r="X241" s="53" t="e">
        <v>#N/A</v>
      </c>
      <c r="Y241" s="53">
        <v>0</v>
      </c>
      <c r="Z241" s="15">
        <f t="shared" si="30"/>
        <v>0</v>
      </c>
      <c r="AA241" s="17"/>
      <c r="AC241" s="17"/>
      <c r="AD241" s="25" t="s">
        <v>489</v>
      </c>
      <c r="AE241" s="65"/>
      <c r="AF241" s="18"/>
      <c r="AG241" s="15">
        <f t="shared" si="31"/>
        <v>0</v>
      </c>
      <c r="AH241" s="13"/>
      <c r="AJ241" s="17"/>
      <c r="AK241" s="24"/>
      <c r="AL241" s="18"/>
      <c r="AM241" s="18"/>
      <c r="AN241" s="15">
        <f t="shared" si="32"/>
        <v>0</v>
      </c>
      <c r="AO241" s="24"/>
      <c r="AQ241" s="17" t="s">
        <v>2429</v>
      </c>
      <c r="AR241" s="62" t="s">
        <v>2430</v>
      </c>
      <c r="AS241" s="18" t="s">
        <v>1586</v>
      </c>
      <c r="AT241" s="18" t="s">
        <v>2431</v>
      </c>
      <c r="AU241" s="15" t="e">
        <f t="shared" si="33"/>
        <v>#VALUE!</v>
      </c>
      <c r="AV241" s="17">
        <v>3</v>
      </c>
      <c r="AX241" s="17" t="s">
        <v>2475</v>
      </c>
      <c r="AY241" s="62" t="s">
        <v>2475</v>
      </c>
      <c r="AZ241" s="18" t="s">
        <v>2475</v>
      </c>
      <c r="BA241" s="18" t="s">
        <v>2475</v>
      </c>
      <c r="BB241" s="15"/>
      <c r="BC241" s="17" t="s">
        <v>2475</v>
      </c>
      <c r="BE241" s="85" t="s">
        <v>489</v>
      </c>
      <c r="BF241" s="86"/>
      <c r="BG241" s="87"/>
      <c r="BH241" s="87"/>
      <c r="BI241" s="84">
        <f t="shared" si="27"/>
        <v>0</v>
      </c>
      <c r="BJ241" s="85"/>
      <c r="BK241" s="90"/>
      <c r="BL241" s="95"/>
      <c r="BM241" s="127"/>
      <c r="BN241" s="128"/>
      <c r="BO241" s="129" t="s">
        <v>368</v>
      </c>
      <c r="BP241" s="129"/>
      <c r="BQ241" s="126">
        <f t="shared" si="34"/>
        <v>0</v>
      </c>
      <c r="BR241" s="127"/>
      <c r="BS241" s="134"/>
    </row>
    <row r="242" spans="1:71" x14ac:dyDescent="0.25">
      <c r="A242" s="12">
        <v>1958</v>
      </c>
      <c r="B242" s="12" t="s">
        <v>299</v>
      </c>
      <c r="C242" s="12" t="s">
        <v>298</v>
      </c>
      <c r="D242" s="12" t="s">
        <v>368</v>
      </c>
      <c r="E242" s="12">
        <v>110</v>
      </c>
      <c r="G242" s="13" t="s">
        <v>489</v>
      </c>
      <c r="H242" s="24" t="s">
        <v>489</v>
      </c>
      <c r="I242" s="14" t="s">
        <v>489</v>
      </c>
      <c r="J242" s="14" t="s">
        <v>489</v>
      </c>
      <c r="K242" s="15" t="e">
        <f t="shared" si="28"/>
        <v>#VALUE!</v>
      </c>
      <c r="L242" s="13" t="s">
        <v>489</v>
      </c>
      <c r="M242" s="30"/>
      <c r="O242" s="39" t="s">
        <v>489</v>
      </c>
      <c r="P242" s="39" t="s">
        <v>832</v>
      </c>
      <c r="Q242" s="40" t="s">
        <v>832</v>
      </c>
      <c r="R242" s="41">
        <v>0</v>
      </c>
      <c r="S242" s="42">
        <f t="shared" si="29"/>
        <v>0</v>
      </c>
      <c r="T242" s="43" t="s">
        <v>832</v>
      </c>
      <c r="V242" s="13" t="e">
        <v>#N/A</v>
      </c>
      <c r="W242" s="52" t="s">
        <v>1017</v>
      </c>
      <c r="X242" s="53" t="e">
        <v>#N/A</v>
      </c>
      <c r="Y242" s="53">
        <v>0</v>
      </c>
      <c r="Z242" s="15">
        <f t="shared" si="30"/>
        <v>0</v>
      </c>
      <c r="AA242" s="13"/>
      <c r="AC242" s="13"/>
      <c r="AD242" s="24" t="s">
        <v>489</v>
      </c>
      <c r="AE242" s="64"/>
      <c r="AF242" s="14"/>
      <c r="AG242" s="15">
        <f t="shared" si="31"/>
        <v>0</v>
      </c>
      <c r="AH242" s="13"/>
      <c r="AJ242" s="13"/>
      <c r="AK242" s="24"/>
      <c r="AL242" s="14"/>
      <c r="AM242" s="14"/>
      <c r="AN242" s="15">
        <f t="shared" si="32"/>
        <v>0</v>
      </c>
      <c r="AO242" s="24"/>
      <c r="AQ242" s="17" t="s">
        <v>2429</v>
      </c>
      <c r="AR242" s="52" t="s">
        <v>2432</v>
      </c>
      <c r="AS242" s="14" t="s">
        <v>2433</v>
      </c>
      <c r="AT242" s="14">
        <v>0.18840000000000001</v>
      </c>
      <c r="AU242" s="15">
        <f t="shared" si="33"/>
        <v>20.724</v>
      </c>
      <c r="AV242" s="13">
        <v>3</v>
      </c>
      <c r="AX242" s="17" t="s">
        <v>2475</v>
      </c>
      <c r="AY242" s="52" t="s">
        <v>2475</v>
      </c>
      <c r="AZ242" s="14" t="s">
        <v>2475</v>
      </c>
      <c r="BA242" s="14" t="s">
        <v>2475</v>
      </c>
      <c r="BB242" s="15"/>
      <c r="BC242" s="13" t="s">
        <v>2475</v>
      </c>
      <c r="BE242" s="81" t="s">
        <v>489</v>
      </c>
      <c r="BF242" s="82"/>
      <c r="BG242" s="83"/>
      <c r="BH242" s="83"/>
      <c r="BI242" s="84">
        <f t="shared" si="27"/>
        <v>0</v>
      </c>
      <c r="BJ242" s="81"/>
      <c r="BK242" s="90"/>
      <c r="BL242" s="95"/>
      <c r="BM242" s="123"/>
      <c r="BN242" s="124"/>
      <c r="BO242" s="125" t="s">
        <v>368</v>
      </c>
      <c r="BP242" s="125"/>
      <c r="BQ242" s="126">
        <f t="shared" si="34"/>
        <v>0</v>
      </c>
      <c r="BR242" s="123"/>
      <c r="BS242" s="134"/>
    </row>
    <row r="243" spans="1:71" x14ac:dyDescent="0.25">
      <c r="A243" s="16">
        <v>1959</v>
      </c>
      <c r="B243" s="16" t="s">
        <v>300</v>
      </c>
      <c r="C243" s="16" t="s">
        <v>298</v>
      </c>
      <c r="D243" s="16" t="s">
        <v>368</v>
      </c>
      <c r="E243" s="16">
        <v>14</v>
      </c>
      <c r="G243" s="17" t="s">
        <v>489</v>
      </c>
      <c r="H243" s="25" t="s">
        <v>489</v>
      </c>
      <c r="I243" s="18" t="s">
        <v>489</v>
      </c>
      <c r="J243" s="18" t="s">
        <v>489</v>
      </c>
      <c r="K243" s="15" t="e">
        <f t="shared" si="28"/>
        <v>#VALUE!</v>
      </c>
      <c r="L243" s="17" t="s">
        <v>489</v>
      </c>
      <c r="M243" s="31"/>
      <c r="O243" s="44" t="s">
        <v>489</v>
      </c>
      <c r="P243" s="44" t="s">
        <v>832</v>
      </c>
      <c r="Q243" s="45" t="s">
        <v>832</v>
      </c>
      <c r="R243" s="46">
        <v>0</v>
      </c>
      <c r="S243" s="42">
        <f t="shared" si="29"/>
        <v>0</v>
      </c>
      <c r="T243" s="47" t="s">
        <v>832</v>
      </c>
      <c r="V243" s="13" t="e">
        <v>#N/A</v>
      </c>
      <c r="W243" s="52" t="s">
        <v>1017</v>
      </c>
      <c r="X243" s="53" t="e">
        <v>#N/A</v>
      </c>
      <c r="Y243" s="53">
        <v>0</v>
      </c>
      <c r="Z243" s="15">
        <f t="shared" si="30"/>
        <v>0</v>
      </c>
      <c r="AA243" s="17"/>
      <c r="AC243" s="17"/>
      <c r="AD243" s="25" t="s">
        <v>489</v>
      </c>
      <c r="AE243" s="65"/>
      <c r="AF243" s="18"/>
      <c r="AG243" s="15">
        <f t="shared" si="31"/>
        <v>0</v>
      </c>
      <c r="AH243" s="13"/>
      <c r="AJ243" s="17"/>
      <c r="AK243" s="24"/>
      <c r="AL243" s="18"/>
      <c r="AM243" s="18"/>
      <c r="AN243" s="15">
        <f t="shared" si="32"/>
        <v>0</v>
      </c>
      <c r="AO243" s="24"/>
      <c r="AQ243" s="17" t="s">
        <v>2429</v>
      </c>
      <c r="AR243" s="62" t="s">
        <v>2434</v>
      </c>
      <c r="AS243" s="18" t="s">
        <v>1586</v>
      </c>
      <c r="AT243" s="18">
        <v>7.53</v>
      </c>
      <c r="AU243" s="15">
        <f t="shared" si="33"/>
        <v>105.42</v>
      </c>
      <c r="AV243" s="17">
        <v>3</v>
      </c>
      <c r="AX243" s="17" t="s">
        <v>2475</v>
      </c>
      <c r="AY243" s="62" t="s">
        <v>2475</v>
      </c>
      <c r="AZ243" s="18" t="s">
        <v>2475</v>
      </c>
      <c r="BA243" s="18" t="s">
        <v>2475</v>
      </c>
      <c r="BB243" s="15"/>
      <c r="BC243" s="17" t="s">
        <v>2475</v>
      </c>
      <c r="BE243" s="85" t="s">
        <v>489</v>
      </c>
      <c r="BF243" s="86"/>
      <c r="BG243" s="87"/>
      <c r="BH243" s="87"/>
      <c r="BI243" s="84">
        <f t="shared" si="27"/>
        <v>0</v>
      </c>
      <c r="BJ243" s="85"/>
      <c r="BK243" s="90"/>
      <c r="BL243" s="95"/>
      <c r="BM243" s="127"/>
      <c r="BN243" s="128"/>
      <c r="BO243" s="129" t="s">
        <v>368</v>
      </c>
      <c r="BP243" s="129"/>
      <c r="BQ243" s="126">
        <f t="shared" si="34"/>
        <v>0</v>
      </c>
      <c r="BR243" s="127"/>
      <c r="BS243" s="134"/>
    </row>
    <row r="244" spans="1:71" ht="28.5" x14ac:dyDescent="0.25">
      <c r="A244" s="12">
        <v>1960</v>
      </c>
      <c r="B244" s="12" t="s">
        <v>301</v>
      </c>
      <c r="C244" s="12" t="s">
        <v>302</v>
      </c>
      <c r="D244" s="12" t="s">
        <v>384</v>
      </c>
      <c r="E244" s="12">
        <v>24</v>
      </c>
      <c r="G244" s="13" t="s">
        <v>490</v>
      </c>
      <c r="H244" s="24" t="s">
        <v>764</v>
      </c>
      <c r="I244" s="14" t="s">
        <v>416</v>
      </c>
      <c r="J244" s="14">
        <v>5.7600000000000007</v>
      </c>
      <c r="K244" s="15">
        <f t="shared" si="28"/>
        <v>138.24</v>
      </c>
      <c r="L244" s="13" t="s">
        <v>417</v>
      </c>
      <c r="M244" s="30" t="s">
        <v>765</v>
      </c>
      <c r="O244" s="39" t="s">
        <v>995</v>
      </c>
      <c r="P244" s="39">
        <v>1126145</v>
      </c>
      <c r="Q244" s="40" t="s">
        <v>384</v>
      </c>
      <c r="R244" s="41">
        <v>4.0599999999999996</v>
      </c>
      <c r="S244" s="42">
        <f t="shared" si="29"/>
        <v>97.44</v>
      </c>
      <c r="T244" s="43" t="s">
        <v>807</v>
      </c>
      <c r="V244" s="13" t="s">
        <v>1105</v>
      </c>
      <c r="W244" s="52" t="s">
        <v>1266</v>
      </c>
      <c r="X244" s="53" t="s">
        <v>1262</v>
      </c>
      <c r="Y244" s="53">
        <v>9.4499999999999993</v>
      </c>
      <c r="Z244" s="15">
        <f t="shared" si="30"/>
        <v>226.79999999999998</v>
      </c>
      <c r="AA244" s="17" t="s">
        <v>1021</v>
      </c>
      <c r="AC244" s="13" t="s">
        <v>1035</v>
      </c>
      <c r="AD244" s="24">
        <v>4511</v>
      </c>
      <c r="AE244" s="64" t="s">
        <v>384</v>
      </c>
      <c r="AF244" s="14">
        <v>6.7</v>
      </c>
      <c r="AG244" s="15">
        <f t="shared" si="31"/>
        <v>160.80000000000001</v>
      </c>
      <c r="AH244" s="13" t="s">
        <v>1300</v>
      </c>
      <c r="AJ244" s="13" t="s">
        <v>1504</v>
      </c>
      <c r="AK244" s="24">
        <v>561157</v>
      </c>
      <c r="AL244" s="14" t="s">
        <v>1577</v>
      </c>
      <c r="AM244" s="73">
        <v>8.2899999999999991</v>
      </c>
      <c r="AN244" s="15">
        <f t="shared" si="32"/>
        <v>198.95999999999998</v>
      </c>
      <c r="AO244" s="24"/>
      <c r="AQ244" s="13" t="s">
        <v>1035</v>
      </c>
      <c r="AR244" s="52" t="s">
        <v>2435</v>
      </c>
      <c r="AS244" s="14" t="s">
        <v>2436</v>
      </c>
      <c r="AT244" s="14">
        <v>9.36</v>
      </c>
      <c r="AU244" s="15">
        <f t="shared" si="33"/>
        <v>224.64</v>
      </c>
      <c r="AV244" s="13">
        <v>3</v>
      </c>
      <c r="AX244" s="13" t="s">
        <v>887</v>
      </c>
      <c r="AY244" s="52" t="s">
        <v>2719</v>
      </c>
      <c r="AZ244" s="14" t="s">
        <v>2720</v>
      </c>
      <c r="BA244" s="14">
        <v>12.48</v>
      </c>
      <c r="BB244" s="15">
        <f t="shared" si="35"/>
        <v>299.52</v>
      </c>
      <c r="BC244" s="13" t="s">
        <v>2472</v>
      </c>
      <c r="BE244" s="81" t="s">
        <v>411</v>
      </c>
      <c r="BF244" s="82" t="s">
        <v>1780</v>
      </c>
      <c r="BG244" s="83" t="s">
        <v>1781</v>
      </c>
      <c r="BH244" s="83">
        <v>9.44</v>
      </c>
      <c r="BI244" s="84">
        <f t="shared" si="27"/>
        <v>0</v>
      </c>
      <c r="BJ244" s="81" t="s">
        <v>1592</v>
      </c>
      <c r="BK244" s="90"/>
      <c r="BL244" s="95"/>
      <c r="BM244" s="123"/>
      <c r="BN244" s="124"/>
      <c r="BO244" s="125" t="s">
        <v>384</v>
      </c>
      <c r="BP244" s="125"/>
      <c r="BQ244" s="126">
        <f t="shared" si="34"/>
        <v>0</v>
      </c>
      <c r="BR244" s="123"/>
      <c r="BS244" s="134"/>
    </row>
    <row r="245" spans="1:71" ht="42.75" x14ac:dyDescent="0.25">
      <c r="A245" s="16">
        <v>1961</v>
      </c>
      <c r="B245" s="16" t="s">
        <v>303</v>
      </c>
      <c r="C245" s="16" t="s">
        <v>304</v>
      </c>
      <c r="D245" s="16" t="s">
        <v>368</v>
      </c>
      <c r="E245" s="16">
        <v>11</v>
      </c>
      <c r="G245" s="17" t="s">
        <v>766</v>
      </c>
      <c r="H245" s="25" t="s">
        <v>767</v>
      </c>
      <c r="I245" s="18" t="s">
        <v>416</v>
      </c>
      <c r="J245" s="18">
        <v>4.5960000000000001</v>
      </c>
      <c r="K245" s="15">
        <f t="shared" si="28"/>
        <v>50.555999999999997</v>
      </c>
      <c r="L245" s="17" t="s">
        <v>417</v>
      </c>
      <c r="M245" s="31"/>
      <c r="O245" s="44" t="s">
        <v>889</v>
      </c>
      <c r="P245" s="44" t="s">
        <v>996</v>
      </c>
      <c r="Q245" s="45" t="s">
        <v>368</v>
      </c>
      <c r="R245" s="46">
        <v>5.81</v>
      </c>
      <c r="S245" s="42">
        <f t="shared" si="29"/>
        <v>63.91</v>
      </c>
      <c r="T245" s="47" t="s">
        <v>807</v>
      </c>
      <c r="V245" s="13" t="s">
        <v>1172</v>
      </c>
      <c r="W245" s="52" t="s">
        <v>1267</v>
      </c>
      <c r="X245" s="53" t="s">
        <v>1020</v>
      </c>
      <c r="Y245" s="53">
        <v>3.89</v>
      </c>
      <c r="Z245" s="15">
        <f t="shared" si="30"/>
        <v>42.79</v>
      </c>
      <c r="AA245" s="17" t="s">
        <v>1021</v>
      </c>
      <c r="AC245" s="17" t="s">
        <v>1483</v>
      </c>
      <c r="AD245" s="25" t="s">
        <v>1484</v>
      </c>
      <c r="AE245" s="65" t="s">
        <v>368</v>
      </c>
      <c r="AF245" s="18">
        <v>5</v>
      </c>
      <c r="AG245" s="15">
        <f t="shared" si="31"/>
        <v>55</v>
      </c>
      <c r="AH245" s="13" t="s">
        <v>1300</v>
      </c>
      <c r="AJ245" s="13" t="s">
        <v>1504</v>
      </c>
      <c r="AK245" s="24">
        <v>999700</v>
      </c>
      <c r="AL245" s="18" t="s">
        <v>1497</v>
      </c>
      <c r="AM245" s="72">
        <v>4.1900000000000004</v>
      </c>
      <c r="AN245" s="15">
        <f t="shared" si="32"/>
        <v>46.09</v>
      </c>
      <c r="AO245" s="24"/>
      <c r="AQ245" s="17" t="s">
        <v>1483</v>
      </c>
      <c r="AR245" s="62" t="s">
        <v>2437</v>
      </c>
      <c r="AS245" s="18" t="s">
        <v>1586</v>
      </c>
      <c r="AT245" s="18">
        <v>4.78</v>
      </c>
      <c r="AU245" s="15">
        <f t="shared" si="33"/>
        <v>52.580000000000005</v>
      </c>
      <c r="AV245" s="17">
        <v>3</v>
      </c>
      <c r="AX245" s="17" t="s">
        <v>2721</v>
      </c>
      <c r="AY245" s="62" t="s">
        <v>2722</v>
      </c>
      <c r="AZ245" s="18" t="s">
        <v>2461</v>
      </c>
      <c r="BA245" s="18">
        <v>6.3049999999999997</v>
      </c>
      <c r="BB245" s="15">
        <f t="shared" si="35"/>
        <v>69.35499999999999</v>
      </c>
      <c r="BC245" s="17" t="s">
        <v>2472</v>
      </c>
      <c r="BE245" s="85" t="s">
        <v>1782</v>
      </c>
      <c r="BF245" s="86" t="s">
        <v>1783</v>
      </c>
      <c r="BG245" s="87" t="s">
        <v>1586</v>
      </c>
      <c r="BH245" s="87">
        <v>5.99</v>
      </c>
      <c r="BI245" s="84">
        <f t="shared" si="27"/>
        <v>0</v>
      </c>
      <c r="BJ245" s="85" t="s">
        <v>1592</v>
      </c>
      <c r="BK245" s="90"/>
      <c r="BL245" s="95"/>
      <c r="BM245" s="127"/>
      <c r="BN245" s="128"/>
      <c r="BO245" s="129" t="s">
        <v>368</v>
      </c>
      <c r="BP245" s="129"/>
      <c r="BQ245" s="126">
        <f t="shared" si="34"/>
        <v>0</v>
      </c>
      <c r="BR245" s="127"/>
      <c r="BS245" s="134"/>
    </row>
    <row r="246" spans="1:71" ht="28.5" x14ac:dyDescent="0.25">
      <c r="A246" s="12">
        <v>1966</v>
      </c>
      <c r="B246" s="12" t="s">
        <v>305</v>
      </c>
      <c r="C246" s="12" t="s">
        <v>306</v>
      </c>
      <c r="D246" s="12" t="s">
        <v>368</v>
      </c>
      <c r="E246" s="12">
        <v>1</v>
      </c>
      <c r="G246" s="13" t="s">
        <v>768</v>
      </c>
      <c r="H246" s="24" t="s">
        <v>769</v>
      </c>
      <c r="I246" s="14" t="s">
        <v>416</v>
      </c>
      <c r="J246" s="14">
        <v>61.57</v>
      </c>
      <c r="K246" s="15">
        <f t="shared" si="28"/>
        <v>61.57</v>
      </c>
      <c r="L246" s="13" t="s">
        <v>417</v>
      </c>
      <c r="M246" s="30"/>
      <c r="O246" s="39" t="s">
        <v>997</v>
      </c>
      <c r="P246" s="39">
        <v>2072</v>
      </c>
      <c r="Q246" s="40" t="s">
        <v>368</v>
      </c>
      <c r="R246" s="41">
        <v>47.87</v>
      </c>
      <c r="S246" s="42">
        <f t="shared" si="29"/>
        <v>47.87</v>
      </c>
      <c r="T246" s="43" t="s">
        <v>807</v>
      </c>
      <c r="V246" s="13" t="s">
        <v>1268</v>
      </c>
      <c r="W246" s="52" t="s">
        <v>1269</v>
      </c>
      <c r="X246" s="53" t="s">
        <v>1020</v>
      </c>
      <c r="Y246" s="53">
        <v>84.5</v>
      </c>
      <c r="Z246" s="15">
        <f t="shared" si="30"/>
        <v>84.5</v>
      </c>
      <c r="AA246" s="17" t="s">
        <v>1021</v>
      </c>
      <c r="AC246" s="13"/>
      <c r="AD246" s="24" t="s">
        <v>489</v>
      </c>
      <c r="AE246" s="64"/>
      <c r="AF246" s="14"/>
      <c r="AG246" s="15">
        <f t="shared" si="31"/>
        <v>0</v>
      </c>
      <c r="AH246" s="13"/>
      <c r="AJ246" s="13"/>
      <c r="AK246" s="24"/>
      <c r="AL246" s="14"/>
      <c r="AM246" s="14"/>
      <c r="AN246" s="15">
        <f t="shared" si="32"/>
        <v>0</v>
      </c>
      <c r="AO246" s="24"/>
      <c r="AQ246" s="13"/>
      <c r="AR246" s="52"/>
      <c r="AS246" s="14"/>
      <c r="AT246" s="14"/>
      <c r="AU246" s="15">
        <f t="shared" si="33"/>
        <v>0</v>
      </c>
      <c r="AV246" s="13"/>
      <c r="AX246" s="13" t="s">
        <v>2475</v>
      </c>
      <c r="AY246" s="52" t="s">
        <v>2475</v>
      </c>
      <c r="AZ246" s="14" t="s">
        <v>2475</v>
      </c>
      <c r="BA246" s="14" t="s">
        <v>2475</v>
      </c>
      <c r="BB246" s="15"/>
      <c r="BC246" s="13" t="s">
        <v>2475</v>
      </c>
      <c r="BE246" s="81" t="s">
        <v>489</v>
      </c>
      <c r="BF246" s="82"/>
      <c r="BG246" s="83"/>
      <c r="BH246" s="83"/>
      <c r="BI246" s="84">
        <f t="shared" si="27"/>
        <v>0</v>
      </c>
      <c r="BJ246" s="81"/>
      <c r="BK246" s="90"/>
      <c r="BL246" s="95"/>
      <c r="BM246" s="123"/>
      <c r="BN246" s="124"/>
      <c r="BO246" s="125" t="s">
        <v>368</v>
      </c>
      <c r="BP246" s="125"/>
      <c r="BQ246" s="126">
        <f t="shared" si="34"/>
        <v>0</v>
      </c>
      <c r="BR246" s="123"/>
      <c r="BS246" s="134"/>
    </row>
    <row r="247" spans="1:71" ht="42.75" x14ac:dyDescent="0.25">
      <c r="A247" s="16">
        <v>1967</v>
      </c>
      <c r="B247" s="16" t="s">
        <v>307</v>
      </c>
      <c r="C247" s="16" t="s">
        <v>308</v>
      </c>
      <c r="D247" s="16" t="s">
        <v>368</v>
      </c>
      <c r="E247" s="16">
        <v>1</v>
      </c>
      <c r="G247" s="17" t="s">
        <v>770</v>
      </c>
      <c r="H247" s="25" t="s">
        <v>771</v>
      </c>
      <c r="I247" s="18" t="s">
        <v>416</v>
      </c>
      <c r="J247" s="18">
        <v>116.36</v>
      </c>
      <c r="K247" s="15">
        <f t="shared" si="28"/>
        <v>116.36</v>
      </c>
      <c r="L247" s="17" t="s">
        <v>417</v>
      </c>
      <c r="M247" s="31"/>
      <c r="O247" s="44" t="s">
        <v>998</v>
      </c>
      <c r="P247" s="44" t="s">
        <v>999</v>
      </c>
      <c r="Q247" s="45" t="s">
        <v>368</v>
      </c>
      <c r="R247" s="46">
        <v>113.59</v>
      </c>
      <c r="S247" s="42">
        <f t="shared" si="29"/>
        <v>113.59</v>
      </c>
      <c r="T247" s="47" t="s">
        <v>853</v>
      </c>
      <c r="V247" s="13" t="s">
        <v>998</v>
      </c>
      <c r="W247" s="52" t="s">
        <v>1270</v>
      </c>
      <c r="X247" s="53" t="s">
        <v>1020</v>
      </c>
      <c r="Y247" s="53">
        <v>118.95</v>
      </c>
      <c r="Z247" s="15">
        <f t="shared" si="30"/>
        <v>118.95</v>
      </c>
      <c r="AA247" s="17" t="s">
        <v>1021</v>
      </c>
      <c r="AC247" s="17"/>
      <c r="AD247" s="25" t="s">
        <v>489</v>
      </c>
      <c r="AE247" s="65"/>
      <c r="AF247" s="18"/>
      <c r="AG247" s="15">
        <f t="shared" si="31"/>
        <v>0</v>
      </c>
      <c r="AH247" s="13"/>
      <c r="AJ247" s="17"/>
      <c r="AK247" s="24"/>
      <c r="AL247" s="18"/>
      <c r="AM247" s="18"/>
      <c r="AN247" s="15">
        <f t="shared" si="32"/>
        <v>0</v>
      </c>
      <c r="AO247" s="24"/>
      <c r="AQ247" s="17"/>
      <c r="AR247" s="62"/>
      <c r="AS247" s="18"/>
      <c r="AT247" s="18"/>
      <c r="AU247" s="15">
        <f t="shared" si="33"/>
        <v>0</v>
      </c>
      <c r="AV247" s="17"/>
      <c r="AX247" s="17" t="s">
        <v>2475</v>
      </c>
      <c r="AY247" s="62" t="s">
        <v>2475</v>
      </c>
      <c r="AZ247" s="18" t="s">
        <v>2475</v>
      </c>
      <c r="BA247" s="18" t="s">
        <v>2475</v>
      </c>
      <c r="BB247" s="15"/>
      <c r="BC247" s="17" t="s">
        <v>2475</v>
      </c>
      <c r="BE247" s="85" t="s">
        <v>489</v>
      </c>
      <c r="BF247" s="86"/>
      <c r="BG247" s="87"/>
      <c r="BH247" s="87"/>
      <c r="BI247" s="84">
        <f t="shared" si="27"/>
        <v>0</v>
      </c>
      <c r="BJ247" s="85"/>
      <c r="BK247" s="90"/>
      <c r="BL247" s="95"/>
      <c r="BM247" s="127"/>
      <c r="BN247" s="128"/>
      <c r="BO247" s="129" t="s">
        <v>368</v>
      </c>
      <c r="BP247" s="129"/>
      <c r="BQ247" s="126">
        <f t="shared" si="34"/>
        <v>0</v>
      </c>
      <c r="BR247" s="127"/>
      <c r="BS247" s="134"/>
    </row>
    <row r="248" spans="1:71" ht="42.75" x14ac:dyDescent="0.25">
      <c r="A248" s="12">
        <v>1968</v>
      </c>
      <c r="B248" s="12" t="s">
        <v>309</v>
      </c>
      <c r="C248" s="12"/>
      <c r="D248" s="12" t="s">
        <v>368</v>
      </c>
      <c r="E248" s="12">
        <v>4</v>
      </c>
      <c r="G248" s="13" t="s">
        <v>762</v>
      </c>
      <c r="H248" s="24" t="s">
        <v>772</v>
      </c>
      <c r="I248" s="14" t="s">
        <v>416</v>
      </c>
      <c r="J248" s="14">
        <v>20.125199999999996</v>
      </c>
      <c r="K248" s="15">
        <f t="shared" si="28"/>
        <v>80.500799999999984</v>
      </c>
      <c r="L248" s="13" t="s">
        <v>417</v>
      </c>
      <c r="M248" s="30"/>
      <c r="O248" s="39" t="s">
        <v>835</v>
      </c>
      <c r="P248" s="39" t="s">
        <v>1000</v>
      </c>
      <c r="Q248" s="40" t="s">
        <v>368</v>
      </c>
      <c r="R248" s="41">
        <v>16.260000000000002</v>
      </c>
      <c r="S248" s="42">
        <f t="shared" si="29"/>
        <v>65.040000000000006</v>
      </c>
      <c r="T248" s="43" t="s">
        <v>853</v>
      </c>
      <c r="V248" s="13" t="s">
        <v>1172</v>
      </c>
      <c r="W248" s="52" t="s">
        <v>1271</v>
      </c>
      <c r="X248" s="53" t="s">
        <v>1020</v>
      </c>
      <c r="Y248" s="53">
        <v>21.45</v>
      </c>
      <c r="Z248" s="15">
        <f t="shared" si="30"/>
        <v>85.8</v>
      </c>
      <c r="AA248" s="17" t="s">
        <v>1021</v>
      </c>
      <c r="AC248" s="13" t="s">
        <v>1213</v>
      </c>
      <c r="AD248" s="24">
        <v>980700</v>
      </c>
      <c r="AE248" s="64" t="s">
        <v>368</v>
      </c>
      <c r="AF248" s="14">
        <v>26.5</v>
      </c>
      <c r="AG248" s="15">
        <f t="shared" si="31"/>
        <v>106</v>
      </c>
      <c r="AH248" s="13" t="s">
        <v>1300</v>
      </c>
      <c r="AJ248" s="13" t="s">
        <v>1504</v>
      </c>
      <c r="AK248" s="24">
        <v>554410</v>
      </c>
      <c r="AL248" s="14" t="s">
        <v>1497</v>
      </c>
      <c r="AM248" s="73">
        <v>16.489999999999998</v>
      </c>
      <c r="AN248" s="15">
        <f t="shared" si="32"/>
        <v>65.959999999999994</v>
      </c>
      <c r="AO248" s="24"/>
      <c r="AQ248" s="13" t="s">
        <v>2438</v>
      </c>
      <c r="AR248" s="52" t="s">
        <v>2439</v>
      </c>
      <c r="AS248" s="14" t="s">
        <v>1586</v>
      </c>
      <c r="AT248" s="14">
        <v>18.45</v>
      </c>
      <c r="AU248" s="15">
        <f t="shared" si="33"/>
        <v>73.8</v>
      </c>
      <c r="AV248" s="13">
        <v>7</v>
      </c>
      <c r="AX248" s="13" t="s">
        <v>2475</v>
      </c>
      <c r="AY248" s="52" t="s">
        <v>2475</v>
      </c>
      <c r="AZ248" s="14" t="s">
        <v>2475</v>
      </c>
      <c r="BA248" s="14" t="s">
        <v>2475</v>
      </c>
      <c r="BB248" s="15"/>
      <c r="BC248" s="13" t="s">
        <v>2475</v>
      </c>
      <c r="BE248" s="81" t="s">
        <v>489</v>
      </c>
      <c r="BF248" s="82"/>
      <c r="BG248" s="83"/>
      <c r="BH248" s="83"/>
      <c r="BI248" s="84">
        <f t="shared" si="27"/>
        <v>0</v>
      </c>
      <c r="BJ248" s="81"/>
      <c r="BK248" s="90"/>
      <c r="BL248" s="95"/>
      <c r="BM248" s="123"/>
      <c r="BN248" s="124"/>
      <c r="BO248" s="125" t="s">
        <v>368</v>
      </c>
      <c r="BP248" s="125"/>
      <c r="BQ248" s="126">
        <f t="shared" si="34"/>
        <v>0</v>
      </c>
      <c r="BR248" s="123"/>
      <c r="BS248" s="134"/>
    </row>
    <row r="249" spans="1:71" x14ac:dyDescent="0.25">
      <c r="A249" s="16">
        <v>1970</v>
      </c>
      <c r="B249" s="16" t="s">
        <v>339</v>
      </c>
      <c r="C249" s="16" t="s">
        <v>341</v>
      </c>
      <c r="D249" s="16" t="s">
        <v>368</v>
      </c>
      <c r="E249" s="16">
        <v>6</v>
      </c>
      <c r="G249" s="17" t="s">
        <v>489</v>
      </c>
      <c r="H249" s="25" t="s">
        <v>489</v>
      </c>
      <c r="I249" s="18" t="s">
        <v>489</v>
      </c>
      <c r="J249" s="18" t="s">
        <v>489</v>
      </c>
      <c r="K249" s="15" t="e">
        <f t="shared" si="28"/>
        <v>#VALUE!</v>
      </c>
      <c r="L249" s="17" t="s">
        <v>489</v>
      </c>
      <c r="M249" s="31"/>
      <c r="O249" s="44" t="s">
        <v>489</v>
      </c>
      <c r="P249" s="44" t="s">
        <v>832</v>
      </c>
      <c r="Q249" s="45" t="s">
        <v>832</v>
      </c>
      <c r="R249" s="46">
        <v>0</v>
      </c>
      <c r="S249" s="42">
        <f t="shared" si="29"/>
        <v>0</v>
      </c>
      <c r="T249" s="47" t="s">
        <v>832</v>
      </c>
      <c r="V249" s="13" t="e">
        <v>#N/A</v>
      </c>
      <c r="W249" s="52" t="s">
        <v>1017</v>
      </c>
      <c r="X249" s="53" t="e">
        <v>#N/A</v>
      </c>
      <c r="Y249" s="53">
        <v>0</v>
      </c>
      <c r="Z249" s="15">
        <f t="shared" si="30"/>
        <v>0</v>
      </c>
      <c r="AA249" s="17"/>
      <c r="AC249" s="17"/>
      <c r="AD249" s="25" t="s">
        <v>489</v>
      </c>
      <c r="AE249" s="65"/>
      <c r="AF249" s="18"/>
      <c r="AG249" s="15">
        <f t="shared" si="31"/>
        <v>0</v>
      </c>
      <c r="AH249" s="13"/>
      <c r="AJ249" s="17"/>
      <c r="AK249" s="24"/>
      <c r="AL249" s="18"/>
      <c r="AM249" s="18"/>
      <c r="AN249" s="15">
        <f t="shared" si="32"/>
        <v>0</v>
      </c>
      <c r="AO249" s="24"/>
      <c r="AQ249" s="17"/>
      <c r="AR249" s="62"/>
      <c r="AS249" s="18"/>
      <c r="AT249" s="18"/>
      <c r="AU249" s="15">
        <f t="shared" si="33"/>
        <v>0</v>
      </c>
      <c r="AV249" s="17"/>
      <c r="AX249" s="17" t="s">
        <v>2475</v>
      </c>
      <c r="AY249" s="62" t="s">
        <v>2475</v>
      </c>
      <c r="AZ249" s="18" t="s">
        <v>2475</v>
      </c>
      <c r="BA249" s="18" t="s">
        <v>2475</v>
      </c>
      <c r="BB249" s="15"/>
      <c r="BC249" s="17" t="s">
        <v>2475</v>
      </c>
      <c r="BE249" s="85" t="s">
        <v>489</v>
      </c>
      <c r="BF249" s="86"/>
      <c r="BG249" s="87"/>
      <c r="BH249" s="87"/>
      <c r="BI249" s="84">
        <f t="shared" si="27"/>
        <v>0</v>
      </c>
      <c r="BJ249" s="85"/>
      <c r="BK249" s="90"/>
      <c r="BL249" s="95"/>
      <c r="BM249" s="127"/>
      <c r="BN249" s="128"/>
      <c r="BO249" s="129" t="s">
        <v>368</v>
      </c>
      <c r="BP249" s="129"/>
      <c r="BQ249" s="126">
        <f t="shared" si="34"/>
        <v>0</v>
      </c>
      <c r="BR249" s="127"/>
      <c r="BS249" s="134"/>
    </row>
    <row r="250" spans="1:71" x14ac:dyDescent="0.25">
      <c r="A250" s="12">
        <v>1971</v>
      </c>
      <c r="B250" s="12" t="s">
        <v>364</v>
      </c>
      <c r="C250" s="12" t="s">
        <v>365</v>
      </c>
      <c r="D250" s="12" t="s">
        <v>368</v>
      </c>
      <c r="E250" s="12">
        <v>12</v>
      </c>
      <c r="G250" s="13" t="s">
        <v>489</v>
      </c>
      <c r="H250" s="24" t="s">
        <v>489</v>
      </c>
      <c r="I250" s="14" t="s">
        <v>489</v>
      </c>
      <c r="J250" s="14" t="s">
        <v>489</v>
      </c>
      <c r="K250" s="15" t="e">
        <f t="shared" si="28"/>
        <v>#VALUE!</v>
      </c>
      <c r="L250" s="13" t="s">
        <v>489</v>
      </c>
      <c r="M250" s="30"/>
      <c r="O250" s="39" t="s">
        <v>489</v>
      </c>
      <c r="P250" s="39" t="s">
        <v>832</v>
      </c>
      <c r="Q250" s="40" t="s">
        <v>832</v>
      </c>
      <c r="R250" s="41">
        <v>0</v>
      </c>
      <c r="S250" s="42">
        <f t="shared" si="29"/>
        <v>0</v>
      </c>
      <c r="T250" s="43" t="s">
        <v>832</v>
      </c>
      <c r="V250" s="13" t="e">
        <v>#N/A</v>
      </c>
      <c r="W250" s="52" t="s">
        <v>1017</v>
      </c>
      <c r="X250" s="53" t="e">
        <v>#N/A</v>
      </c>
      <c r="Y250" s="53">
        <v>0</v>
      </c>
      <c r="Z250" s="15">
        <f t="shared" si="30"/>
        <v>0</v>
      </c>
      <c r="AA250" s="13"/>
      <c r="AC250" s="13"/>
      <c r="AD250" s="24" t="s">
        <v>489</v>
      </c>
      <c r="AE250" s="64"/>
      <c r="AF250" s="14"/>
      <c r="AG250" s="15">
        <f t="shared" si="31"/>
        <v>0</v>
      </c>
      <c r="AH250" s="13"/>
      <c r="AJ250" s="13"/>
      <c r="AK250" s="24"/>
      <c r="AL250" s="14"/>
      <c r="AM250" s="14"/>
      <c r="AN250" s="15">
        <f t="shared" si="32"/>
        <v>0</v>
      </c>
      <c r="AO250" s="24"/>
      <c r="AQ250" s="13"/>
      <c r="AR250" s="52"/>
      <c r="AS250" s="14"/>
      <c r="AT250" s="14"/>
      <c r="AU250" s="15">
        <f t="shared" si="33"/>
        <v>0</v>
      </c>
      <c r="AV250" s="13"/>
      <c r="AX250" s="13" t="s">
        <v>2475</v>
      </c>
      <c r="AY250" s="52" t="s">
        <v>2475</v>
      </c>
      <c r="AZ250" s="14" t="s">
        <v>2475</v>
      </c>
      <c r="BA250" s="14" t="s">
        <v>2475</v>
      </c>
      <c r="BB250" s="15"/>
      <c r="BC250" s="13" t="s">
        <v>2475</v>
      </c>
      <c r="BE250" s="81" t="s">
        <v>489</v>
      </c>
      <c r="BF250" s="82"/>
      <c r="BG250" s="83"/>
      <c r="BH250" s="83"/>
      <c r="BI250" s="84">
        <f t="shared" si="27"/>
        <v>0</v>
      </c>
      <c r="BJ250" s="81"/>
      <c r="BK250" s="90"/>
      <c r="BL250" s="95"/>
      <c r="BM250" s="123"/>
      <c r="BN250" s="124"/>
      <c r="BO250" s="125" t="s">
        <v>368</v>
      </c>
      <c r="BP250" s="125"/>
      <c r="BQ250" s="126">
        <f t="shared" si="34"/>
        <v>0</v>
      </c>
      <c r="BR250" s="123"/>
      <c r="BS250" s="134"/>
    </row>
    <row r="251" spans="1:71" ht="28.5" x14ac:dyDescent="0.25">
      <c r="A251" s="16">
        <v>1972</v>
      </c>
      <c r="B251" s="16" t="s">
        <v>366</v>
      </c>
      <c r="C251" s="16" t="s">
        <v>367</v>
      </c>
      <c r="D251" s="16" t="s">
        <v>368</v>
      </c>
      <c r="E251" s="16">
        <v>4</v>
      </c>
      <c r="G251" s="17" t="s">
        <v>489</v>
      </c>
      <c r="H251" s="25" t="s">
        <v>489</v>
      </c>
      <c r="I251" s="18" t="s">
        <v>489</v>
      </c>
      <c r="J251" s="18" t="s">
        <v>489</v>
      </c>
      <c r="K251" s="15" t="e">
        <f t="shared" si="28"/>
        <v>#VALUE!</v>
      </c>
      <c r="L251" s="17" t="s">
        <v>489</v>
      </c>
      <c r="M251" s="31"/>
      <c r="O251" s="44" t="s">
        <v>489</v>
      </c>
      <c r="P251" s="44" t="s">
        <v>832</v>
      </c>
      <c r="Q251" s="45" t="s">
        <v>832</v>
      </c>
      <c r="R251" s="46">
        <v>0</v>
      </c>
      <c r="S251" s="42">
        <f t="shared" si="29"/>
        <v>0</v>
      </c>
      <c r="T251" s="47" t="s">
        <v>832</v>
      </c>
      <c r="V251" s="13" t="e">
        <v>#N/A</v>
      </c>
      <c r="W251" s="52" t="s">
        <v>1017</v>
      </c>
      <c r="X251" s="53" t="e">
        <v>#N/A</v>
      </c>
      <c r="Y251" s="53">
        <v>0</v>
      </c>
      <c r="Z251" s="15">
        <f t="shared" si="30"/>
        <v>0</v>
      </c>
      <c r="AA251" s="17"/>
      <c r="AC251" s="17"/>
      <c r="AD251" s="25" t="s">
        <v>489</v>
      </c>
      <c r="AE251" s="65"/>
      <c r="AF251" s="18"/>
      <c r="AG251" s="15">
        <f t="shared" si="31"/>
        <v>0</v>
      </c>
      <c r="AH251" s="13"/>
      <c r="AJ251" s="17"/>
      <c r="AK251" s="24"/>
      <c r="AL251" s="18"/>
      <c r="AM251" s="18"/>
      <c r="AN251" s="15">
        <f t="shared" si="32"/>
        <v>0</v>
      </c>
      <c r="AO251" s="24"/>
      <c r="AQ251" s="17"/>
      <c r="AR251" s="62"/>
      <c r="AS251" s="18"/>
      <c r="AT251" s="18"/>
      <c r="AU251" s="15">
        <f t="shared" si="33"/>
        <v>0</v>
      </c>
      <c r="AV251" s="17"/>
      <c r="AX251" s="17" t="s">
        <v>2475</v>
      </c>
      <c r="AY251" s="62" t="s">
        <v>2475</v>
      </c>
      <c r="AZ251" s="18" t="s">
        <v>2475</v>
      </c>
      <c r="BA251" s="18" t="s">
        <v>2475</v>
      </c>
      <c r="BB251" s="15"/>
      <c r="BC251" s="17" t="s">
        <v>2475</v>
      </c>
      <c r="BE251" s="85" t="s">
        <v>489</v>
      </c>
      <c r="BF251" s="86"/>
      <c r="BG251" s="87"/>
      <c r="BH251" s="87"/>
      <c r="BI251" s="84">
        <f t="shared" si="27"/>
        <v>0</v>
      </c>
      <c r="BJ251" s="85"/>
      <c r="BK251" s="90"/>
      <c r="BL251" s="95"/>
      <c r="BM251" s="127"/>
      <c r="BN251" s="128"/>
      <c r="BO251" s="129" t="s">
        <v>368</v>
      </c>
      <c r="BP251" s="129"/>
      <c r="BQ251" s="126">
        <f t="shared" si="34"/>
        <v>0</v>
      </c>
      <c r="BR251" s="127"/>
      <c r="BS251" s="134"/>
    </row>
    <row r="252" spans="1:71" ht="28.5" x14ac:dyDescent="0.25">
      <c r="A252" s="12">
        <v>1975</v>
      </c>
      <c r="B252" s="12" t="s">
        <v>310</v>
      </c>
      <c r="C252" s="12"/>
      <c r="D252" s="12" t="s">
        <v>385</v>
      </c>
      <c r="E252" s="12">
        <v>10</v>
      </c>
      <c r="G252" s="13" t="s">
        <v>773</v>
      </c>
      <c r="H252" s="24" t="s">
        <v>774</v>
      </c>
      <c r="I252" s="14" t="s">
        <v>534</v>
      </c>
      <c r="J252" s="14">
        <v>1.4498749999999998</v>
      </c>
      <c r="K252" s="15">
        <f t="shared" si="28"/>
        <v>14.498749999999998</v>
      </c>
      <c r="L252" s="13" t="s">
        <v>417</v>
      </c>
      <c r="M252" s="30" t="s">
        <v>775</v>
      </c>
      <c r="O252" s="39" t="s">
        <v>887</v>
      </c>
      <c r="P252" s="39">
        <v>4251</v>
      </c>
      <c r="Q252" s="40" t="s">
        <v>385</v>
      </c>
      <c r="R252" s="41">
        <v>3.92</v>
      </c>
      <c r="S252" s="42">
        <f t="shared" si="29"/>
        <v>39.200000000000003</v>
      </c>
      <c r="T252" s="43" t="s">
        <v>807</v>
      </c>
      <c r="V252" s="13" t="s">
        <v>1035</v>
      </c>
      <c r="W252" s="52" t="s">
        <v>1272</v>
      </c>
      <c r="X252" s="53" t="s">
        <v>1020</v>
      </c>
      <c r="Y252" s="53">
        <v>1.44</v>
      </c>
      <c r="Z252" s="15">
        <f t="shared" si="30"/>
        <v>14.399999999999999</v>
      </c>
      <c r="AA252" s="17" t="s">
        <v>1021</v>
      </c>
      <c r="AC252" s="13" t="s">
        <v>1035</v>
      </c>
      <c r="AD252" s="24">
        <v>4251</v>
      </c>
      <c r="AE252" s="64" t="s">
        <v>385</v>
      </c>
      <c r="AF252" s="14">
        <v>4.8</v>
      </c>
      <c r="AG252" s="15">
        <f t="shared" si="31"/>
        <v>48</v>
      </c>
      <c r="AH252" s="13" t="s">
        <v>1300</v>
      </c>
      <c r="AJ252" s="13" t="s">
        <v>1504</v>
      </c>
      <c r="AK252" s="24">
        <v>992222</v>
      </c>
      <c r="AL252" s="14" t="s">
        <v>1578</v>
      </c>
      <c r="AM252" s="73">
        <v>1.89</v>
      </c>
      <c r="AN252" s="15">
        <f t="shared" si="32"/>
        <v>18.899999999999999</v>
      </c>
      <c r="AO252" s="24"/>
      <c r="AQ252" s="13" t="s">
        <v>1035</v>
      </c>
      <c r="AR252" s="52" t="s">
        <v>2440</v>
      </c>
      <c r="AS252" s="14" t="s">
        <v>2441</v>
      </c>
      <c r="AT252" s="14">
        <v>3.68</v>
      </c>
      <c r="AU252" s="15">
        <f t="shared" si="33"/>
        <v>36.800000000000004</v>
      </c>
      <c r="AV252" s="13">
        <v>3</v>
      </c>
      <c r="AX252" s="13" t="s">
        <v>2475</v>
      </c>
      <c r="AY252" s="52" t="s">
        <v>2475</v>
      </c>
      <c r="AZ252" s="14" t="s">
        <v>2475</v>
      </c>
      <c r="BA252" s="14" t="s">
        <v>2475</v>
      </c>
      <c r="BB252" s="15"/>
      <c r="BC252" s="13" t="s">
        <v>2475</v>
      </c>
      <c r="BE252" s="81" t="s">
        <v>411</v>
      </c>
      <c r="BF252" s="82" t="s">
        <v>1784</v>
      </c>
      <c r="BG252" s="83" t="s">
        <v>1785</v>
      </c>
      <c r="BH252" s="83">
        <v>3.45</v>
      </c>
      <c r="BI252" s="84">
        <f t="shared" si="27"/>
        <v>0</v>
      </c>
      <c r="BJ252" s="81" t="s">
        <v>1592</v>
      </c>
      <c r="BK252" s="90"/>
      <c r="BL252" s="95"/>
      <c r="BM252" s="123"/>
      <c r="BN252" s="124"/>
      <c r="BO252" s="125" t="s">
        <v>385</v>
      </c>
      <c r="BP252" s="125"/>
      <c r="BQ252" s="126">
        <f t="shared" si="34"/>
        <v>0</v>
      </c>
      <c r="BR252" s="123"/>
      <c r="BS252" s="134"/>
    </row>
    <row r="253" spans="1:71" x14ac:dyDescent="0.25">
      <c r="A253" s="16">
        <v>1976</v>
      </c>
      <c r="B253" s="16" t="s">
        <v>311</v>
      </c>
      <c r="C253" s="16"/>
      <c r="D253" s="16" t="s">
        <v>368</v>
      </c>
      <c r="E253" s="16">
        <v>20</v>
      </c>
      <c r="G253" s="17" t="s">
        <v>489</v>
      </c>
      <c r="H253" s="25" t="s">
        <v>489</v>
      </c>
      <c r="I253" s="18" t="s">
        <v>489</v>
      </c>
      <c r="J253" s="18" t="s">
        <v>489</v>
      </c>
      <c r="K253" s="15" t="e">
        <f t="shared" si="28"/>
        <v>#VALUE!</v>
      </c>
      <c r="L253" s="17" t="s">
        <v>489</v>
      </c>
      <c r="M253" s="31"/>
      <c r="O253" s="44" t="s">
        <v>489</v>
      </c>
      <c r="P253" s="44" t="s">
        <v>832</v>
      </c>
      <c r="Q253" s="45" t="s">
        <v>832</v>
      </c>
      <c r="R253" s="46">
        <v>0</v>
      </c>
      <c r="S253" s="42">
        <f t="shared" si="29"/>
        <v>0</v>
      </c>
      <c r="T253" s="47" t="s">
        <v>832</v>
      </c>
      <c r="V253" s="13" t="e">
        <v>#N/A</v>
      </c>
      <c r="W253" s="52" t="s">
        <v>1017</v>
      </c>
      <c r="X253" s="53" t="e">
        <v>#N/A</v>
      </c>
      <c r="Y253" s="53">
        <v>0</v>
      </c>
      <c r="Z253" s="15">
        <f t="shared" si="30"/>
        <v>0</v>
      </c>
      <c r="AA253" s="17"/>
      <c r="AC253" s="17"/>
      <c r="AD253" s="25" t="s">
        <v>489</v>
      </c>
      <c r="AE253" s="65"/>
      <c r="AF253" s="18"/>
      <c r="AG253" s="15">
        <f t="shared" si="31"/>
        <v>0</v>
      </c>
      <c r="AH253" s="13"/>
      <c r="AJ253" s="17"/>
      <c r="AK253" s="24"/>
      <c r="AL253" s="18"/>
      <c r="AM253" s="18"/>
      <c r="AN253" s="15">
        <f t="shared" si="32"/>
        <v>0</v>
      </c>
      <c r="AO253" s="24"/>
      <c r="AQ253" s="17"/>
      <c r="AR253" s="62"/>
      <c r="AS253" s="18"/>
      <c r="AT253" s="18"/>
      <c r="AU253" s="15">
        <f t="shared" si="33"/>
        <v>0</v>
      </c>
      <c r="AV253" s="17"/>
      <c r="AX253" s="17" t="s">
        <v>2475</v>
      </c>
      <c r="AY253" s="62" t="s">
        <v>2475</v>
      </c>
      <c r="AZ253" s="18" t="s">
        <v>2475</v>
      </c>
      <c r="BA253" s="18" t="s">
        <v>2475</v>
      </c>
      <c r="BB253" s="15"/>
      <c r="BC253" s="17" t="s">
        <v>2475</v>
      </c>
      <c r="BE253" s="85" t="s">
        <v>489</v>
      </c>
      <c r="BF253" s="86"/>
      <c r="BG253" s="87"/>
      <c r="BH253" s="87"/>
      <c r="BI253" s="84">
        <f t="shared" si="27"/>
        <v>0</v>
      </c>
      <c r="BJ253" s="85"/>
      <c r="BK253" s="90"/>
      <c r="BL253" s="95"/>
      <c r="BM253" s="127"/>
      <c r="BN253" s="128"/>
      <c r="BO253" s="129" t="s">
        <v>368</v>
      </c>
      <c r="BP253" s="129"/>
      <c r="BQ253" s="126">
        <f t="shared" si="34"/>
        <v>0</v>
      </c>
      <c r="BR253" s="127"/>
      <c r="BS253" s="134"/>
    </row>
    <row r="254" spans="1:71" ht="28.5" x14ac:dyDescent="0.25">
      <c r="A254" s="12">
        <v>1980</v>
      </c>
      <c r="B254" s="12" t="s">
        <v>312</v>
      </c>
      <c r="C254" s="12"/>
      <c r="D254" s="12" t="s">
        <v>371</v>
      </c>
      <c r="E254" s="12">
        <v>200</v>
      </c>
      <c r="G254" s="13" t="s">
        <v>776</v>
      </c>
      <c r="H254" s="24" t="s">
        <v>777</v>
      </c>
      <c r="I254" s="14" t="s">
        <v>778</v>
      </c>
      <c r="J254" s="14">
        <v>0.49866666666666676</v>
      </c>
      <c r="K254" s="15">
        <f t="shared" si="28"/>
        <v>99.733333333333348</v>
      </c>
      <c r="L254" s="13" t="s">
        <v>417</v>
      </c>
      <c r="M254" s="30" t="s">
        <v>779</v>
      </c>
      <c r="O254" s="39" t="s">
        <v>1001</v>
      </c>
      <c r="P254" s="39" t="s">
        <v>1002</v>
      </c>
      <c r="Q254" s="40" t="s">
        <v>371</v>
      </c>
      <c r="R254" s="41">
        <v>8.1</v>
      </c>
      <c r="S254" s="42">
        <f t="shared" si="29"/>
        <v>1620</v>
      </c>
      <c r="T254" s="43" t="s">
        <v>807</v>
      </c>
      <c r="V254" s="13" t="s">
        <v>1273</v>
      </c>
      <c r="W254" s="52" t="s">
        <v>1274</v>
      </c>
      <c r="X254" s="53" t="s">
        <v>1020</v>
      </c>
      <c r="Y254" s="53">
        <v>6.1</v>
      </c>
      <c r="Z254" s="15">
        <f t="shared" si="30"/>
        <v>1220</v>
      </c>
      <c r="AA254" s="17" t="s">
        <v>1021</v>
      </c>
      <c r="AC254" s="13"/>
      <c r="AD254" s="24" t="s">
        <v>489</v>
      </c>
      <c r="AE254" s="64"/>
      <c r="AF254" s="14"/>
      <c r="AG254" s="15">
        <f t="shared" si="31"/>
        <v>0</v>
      </c>
      <c r="AH254" s="13"/>
      <c r="AJ254" s="13"/>
      <c r="AK254" s="24"/>
      <c r="AL254" s="14"/>
      <c r="AM254" s="14"/>
      <c r="AN254" s="15">
        <f t="shared" si="32"/>
        <v>0</v>
      </c>
      <c r="AO254" s="24"/>
      <c r="AQ254" s="13"/>
      <c r="AR254" s="52"/>
      <c r="AS254" s="14"/>
      <c r="AT254" s="14"/>
      <c r="AU254" s="15">
        <f t="shared" si="33"/>
        <v>0</v>
      </c>
      <c r="AV254" s="13"/>
      <c r="AX254" s="13" t="s">
        <v>2475</v>
      </c>
      <c r="AY254" s="52" t="s">
        <v>2475</v>
      </c>
      <c r="AZ254" s="14" t="s">
        <v>2475</v>
      </c>
      <c r="BA254" s="14" t="s">
        <v>2475</v>
      </c>
      <c r="BB254" s="15"/>
      <c r="BC254" s="13" t="s">
        <v>2475</v>
      </c>
      <c r="BE254" s="81" t="s">
        <v>489</v>
      </c>
      <c r="BF254" s="82"/>
      <c r="BG254" s="83"/>
      <c r="BH254" s="83"/>
      <c r="BI254" s="84">
        <f t="shared" si="27"/>
        <v>0</v>
      </c>
      <c r="BJ254" s="81"/>
      <c r="BK254" s="90"/>
      <c r="BL254" s="95"/>
      <c r="BM254" s="123"/>
      <c r="BN254" s="124"/>
      <c r="BO254" s="125" t="s">
        <v>371</v>
      </c>
      <c r="BP254" s="125"/>
      <c r="BQ254" s="126">
        <f t="shared" si="34"/>
        <v>0</v>
      </c>
      <c r="BR254" s="123"/>
      <c r="BS254" s="134"/>
    </row>
    <row r="255" spans="1:71" x14ac:dyDescent="0.25">
      <c r="A255" s="16">
        <v>1985</v>
      </c>
      <c r="B255" s="16" t="s">
        <v>313</v>
      </c>
      <c r="C255" s="16"/>
      <c r="D255" s="16" t="s">
        <v>368</v>
      </c>
      <c r="E255" s="16">
        <v>2</v>
      </c>
      <c r="G255" s="17" t="s">
        <v>489</v>
      </c>
      <c r="H255" s="25" t="s">
        <v>489</v>
      </c>
      <c r="I255" s="18" t="s">
        <v>489</v>
      </c>
      <c r="J255" s="18" t="s">
        <v>489</v>
      </c>
      <c r="K255" s="15" t="e">
        <f t="shared" si="28"/>
        <v>#VALUE!</v>
      </c>
      <c r="L255" s="17" t="s">
        <v>489</v>
      </c>
      <c r="M255" s="31"/>
      <c r="O255" s="44" t="s">
        <v>489</v>
      </c>
      <c r="P255" s="44" t="s">
        <v>832</v>
      </c>
      <c r="Q255" s="45" t="s">
        <v>832</v>
      </c>
      <c r="R255" s="46">
        <v>0</v>
      </c>
      <c r="S255" s="42">
        <f t="shared" si="29"/>
        <v>0</v>
      </c>
      <c r="T255" s="47" t="s">
        <v>832</v>
      </c>
      <c r="V255" s="13" t="e">
        <v>#N/A</v>
      </c>
      <c r="W255" s="52" t="s">
        <v>1017</v>
      </c>
      <c r="X255" s="53" t="e">
        <v>#N/A</v>
      </c>
      <c r="Y255" s="53">
        <v>0</v>
      </c>
      <c r="Z255" s="15">
        <f t="shared" si="30"/>
        <v>0</v>
      </c>
      <c r="AA255" s="17"/>
      <c r="AC255" s="17"/>
      <c r="AD255" s="25" t="s">
        <v>489</v>
      </c>
      <c r="AE255" s="65"/>
      <c r="AF255" s="18"/>
      <c r="AG255" s="15">
        <f t="shared" si="31"/>
        <v>0</v>
      </c>
      <c r="AH255" s="13"/>
      <c r="AJ255" s="17"/>
      <c r="AK255" s="24"/>
      <c r="AL255" s="18"/>
      <c r="AM255" s="18"/>
      <c r="AN255" s="15">
        <f t="shared" si="32"/>
        <v>0</v>
      </c>
      <c r="AO255" s="24"/>
      <c r="AQ255" s="17"/>
      <c r="AR255" s="62"/>
      <c r="AS255" s="18"/>
      <c r="AT255" s="18"/>
      <c r="AU255" s="15">
        <f t="shared" si="33"/>
        <v>0</v>
      </c>
      <c r="AV255" s="17"/>
      <c r="AX255" s="17" t="s">
        <v>2475</v>
      </c>
      <c r="AY255" s="62" t="s">
        <v>2475</v>
      </c>
      <c r="AZ255" s="18" t="s">
        <v>2475</v>
      </c>
      <c r="BA255" s="18" t="s">
        <v>2475</v>
      </c>
      <c r="BB255" s="15"/>
      <c r="BC255" s="17" t="s">
        <v>2475</v>
      </c>
      <c r="BE255" s="85" t="s">
        <v>1786</v>
      </c>
      <c r="BF255" s="86" t="s">
        <v>1787</v>
      </c>
      <c r="BG255" s="87" t="s">
        <v>1586</v>
      </c>
      <c r="BH255" s="87">
        <v>15.98</v>
      </c>
      <c r="BI255" s="84">
        <f t="shared" si="27"/>
        <v>0</v>
      </c>
      <c r="BJ255" s="85" t="s">
        <v>1592</v>
      </c>
      <c r="BK255" s="90"/>
      <c r="BL255" s="95"/>
      <c r="BM255" s="127"/>
      <c r="BN255" s="128"/>
      <c r="BO255" s="129" t="s">
        <v>368</v>
      </c>
      <c r="BP255" s="129"/>
      <c r="BQ255" s="126">
        <f t="shared" si="34"/>
        <v>0</v>
      </c>
      <c r="BR255" s="127"/>
      <c r="BS255" s="134"/>
    </row>
    <row r="256" spans="1:71" ht="28.5" x14ac:dyDescent="0.25">
      <c r="A256" s="12">
        <v>1990</v>
      </c>
      <c r="B256" s="12" t="s">
        <v>349</v>
      </c>
      <c r="C256" s="12" t="s">
        <v>350</v>
      </c>
      <c r="D256" s="12" t="s">
        <v>368</v>
      </c>
      <c r="E256" s="12">
        <v>2</v>
      </c>
      <c r="G256" s="13" t="s">
        <v>489</v>
      </c>
      <c r="H256" s="24" t="s">
        <v>489</v>
      </c>
      <c r="I256" s="14" t="s">
        <v>489</v>
      </c>
      <c r="J256" s="14" t="s">
        <v>489</v>
      </c>
      <c r="K256" s="15" t="e">
        <f t="shared" si="28"/>
        <v>#VALUE!</v>
      </c>
      <c r="L256" s="13" t="s">
        <v>489</v>
      </c>
      <c r="M256" s="30"/>
      <c r="O256" s="39" t="s">
        <v>1003</v>
      </c>
      <c r="P256" s="39" t="s">
        <v>1004</v>
      </c>
      <c r="Q256" s="40" t="s">
        <v>368</v>
      </c>
      <c r="R256" s="41">
        <v>55145.120000000003</v>
      </c>
      <c r="S256" s="42">
        <f t="shared" si="29"/>
        <v>110290.24000000001</v>
      </c>
      <c r="T256" s="43" t="s">
        <v>855</v>
      </c>
      <c r="V256" s="13" t="s">
        <v>1275</v>
      </c>
      <c r="W256" s="52" t="s">
        <v>1276</v>
      </c>
      <c r="X256" s="53" t="s">
        <v>1020</v>
      </c>
      <c r="Y256" s="53">
        <v>2195</v>
      </c>
      <c r="Z256" s="15">
        <f t="shared" si="30"/>
        <v>4390</v>
      </c>
      <c r="AA256" s="17" t="s">
        <v>1021</v>
      </c>
      <c r="AC256" s="13"/>
      <c r="AD256" s="24" t="s">
        <v>489</v>
      </c>
      <c r="AE256" s="64"/>
      <c r="AF256" s="14"/>
      <c r="AG256" s="15">
        <f t="shared" si="31"/>
        <v>0</v>
      </c>
      <c r="AH256" s="13"/>
      <c r="AJ256" s="13"/>
      <c r="AK256" s="24"/>
      <c r="AL256" s="14"/>
      <c r="AM256" s="14"/>
      <c r="AN256" s="15">
        <f t="shared" si="32"/>
        <v>0</v>
      </c>
      <c r="AO256" s="24"/>
      <c r="AQ256" s="13"/>
      <c r="AR256" s="52"/>
      <c r="AS256" s="14"/>
      <c r="AT256" s="14"/>
      <c r="AU256" s="15">
        <f t="shared" si="33"/>
        <v>0</v>
      </c>
      <c r="AV256" s="13"/>
      <c r="AX256" s="13" t="s">
        <v>2475</v>
      </c>
      <c r="AY256" s="52" t="s">
        <v>2475</v>
      </c>
      <c r="AZ256" s="14" t="s">
        <v>2475</v>
      </c>
      <c r="BA256" s="14" t="s">
        <v>2475</v>
      </c>
      <c r="BB256" s="15"/>
      <c r="BC256" s="13" t="s">
        <v>2475</v>
      </c>
      <c r="BE256" s="81" t="s">
        <v>489</v>
      </c>
      <c r="BF256" s="82"/>
      <c r="BG256" s="83"/>
      <c r="BH256" s="83"/>
      <c r="BI256" s="84">
        <f t="shared" si="27"/>
        <v>0</v>
      </c>
      <c r="BJ256" s="81"/>
      <c r="BK256" s="90"/>
      <c r="BL256" s="95"/>
      <c r="BM256" s="123"/>
      <c r="BN256" s="124"/>
      <c r="BO256" s="125" t="s">
        <v>368</v>
      </c>
      <c r="BP256" s="125"/>
      <c r="BQ256" s="126">
        <f t="shared" si="34"/>
        <v>0</v>
      </c>
      <c r="BR256" s="123"/>
      <c r="BS256" s="134"/>
    </row>
    <row r="257" spans="1:71" ht="15" customHeight="1" x14ac:dyDescent="0.25">
      <c r="A257" s="16">
        <v>1991</v>
      </c>
      <c r="B257" s="16" t="s">
        <v>351</v>
      </c>
      <c r="C257" s="16" t="s">
        <v>352</v>
      </c>
      <c r="D257" s="16" t="s">
        <v>368</v>
      </c>
      <c r="E257" s="16">
        <v>6</v>
      </c>
      <c r="G257" s="17" t="s">
        <v>489</v>
      </c>
      <c r="H257" s="25" t="s">
        <v>489</v>
      </c>
      <c r="I257" s="18" t="s">
        <v>489</v>
      </c>
      <c r="J257" s="18" t="s">
        <v>489</v>
      </c>
      <c r="K257" s="15" t="e">
        <f t="shared" si="28"/>
        <v>#VALUE!</v>
      </c>
      <c r="L257" s="17" t="s">
        <v>489</v>
      </c>
      <c r="M257" s="31"/>
      <c r="O257" s="44" t="s">
        <v>489</v>
      </c>
      <c r="P257" s="44" t="s">
        <v>832</v>
      </c>
      <c r="Q257" s="45" t="s">
        <v>832</v>
      </c>
      <c r="R257" s="46">
        <v>0</v>
      </c>
      <c r="S257" s="42">
        <f t="shared" si="29"/>
        <v>0</v>
      </c>
      <c r="T257" s="47" t="s">
        <v>832</v>
      </c>
      <c r="V257" s="13" t="s">
        <v>1275</v>
      </c>
      <c r="W257" s="52" t="s">
        <v>1277</v>
      </c>
      <c r="X257" s="53" t="s">
        <v>1262</v>
      </c>
      <c r="Y257" s="53">
        <v>41</v>
      </c>
      <c r="Z257" s="15">
        <f t="shared" si="30"/>
        <v>246</v>
      </c>
      <c r="AA257" s="17" t="s">
        <v>1021</v>
      </c>
      <c r="AC257" s="17"/>
      <c r="AD257" s="25" t="s">
        <v>489</v>
      </c>
      <c r="AE257" s="65"/>
      <c r="AF257" s="18"/>
      <c r="AG257" s="15">
        <f t="shared" si="31"/>
        <v>0</v>
      </c>
      <c r="AH257" s="13"/>
      <c r="AJ257" s="17"/>
      <c r="AK257" s="24"/>
      <c r="AL257" s="18"/>
      <c r="AM257" s="18"/>
      <c r="AN257" s="15">
        <f t="shared" si="32"/>
        <v>0</v>
      </c>
      <c r="AO257" s="24"/>
      <c r="AQ257" s="17"/>
      <c r="AR257" s="62"/>
      <c r="AS257" s="18"/>
      <c r="AT257" s="18"/>
      <c r="AU257" s="15">
        <f t="shared" si="33"/>
        <v>0</v>
      </c>
      <c r="AV257" s="17"/>
      <c r="AX257" s="17" t="s">
        <v>2475</v>
      </c>
      <c r="AY257" s="62" t="s">
        <v>2475</v>
      </c>
      <c r="AZ257" s="18" t="s">
        <v>2475</v>
      </c>
      <c r="BA257" s="18" t="s">
        <v>2475</v>
      </c>
      <c r="BB257" s="15"/>
      <c r="BC257" s="17" t="s">
        <v>2475</v>
      </c>
      <c r="BE257" s="85" t="s">
        <v>489</v>
      </c>
      <c r="BF257" s="86"/>
      <c r="BG257" s="87"/>
      <c r="BH257" s="87"/>
      <c r="BI257" s="84">
        <f t="shared" si="27"/>
        <v>0</v>
      </c>
      <c r="BJ257" s="85"/>
      <c r="BK257" s="90"/>
      <c r="BL257" s="95"/>
      <c r="BM257" s="127"/>
      <c r="BN257" s="128"/>
      <c r="BO257" s="129" t="s">
        <v>368</v>
      </c>
      <c r="BP257" s="129"/>
      <c r="BQ257" s="126">
        <f t="shared" si="34"/>
        <v>0</v>
      </c>
      <c r="BR257" s="127"/>
      <c r="BS257" s="134"/>
    </row>
    <row r="258" spans="1:71" ht="28.5" x14ac:dyDescent="0.25">
      <c r="A258" s="12">
        <v>1995</v>
      </c>
      <c r="B258" s="12" t="s">
        <v>393</v>
      </c>
      <c r="C258" s="12" t="s">
        <v>394</v>
      </c>
      <c r="D258" s="12" t="s">
        <v>368</v>
      </c>
      <c r="E258" s="12">
        <v>20</v>
      </c>
      <c r="G258" s="13" t="s">
        <v>780</v>
      </c>
      <c r="H258" s="24" t="s">
        <v>781</v>
      </c>
      <c r="I258" s="14" t="s">
        <v>416</v>
      </c>
      <c r="J258" s="14">
        <v>47.84</v>
      </c>
      <c r="K258" s="15">
        <f t="shared" si="28"/>
        <v>956.80000000000007</v>
      </c>
      <c r="L258" s="13" t="s">
        <v>417</v>
      </c>
      <c r="M258" s="30"/>
      <c r="O258" s="39" t="s">
        <v>1005</v>
      </c>
      <c r="P258" s="39" t="s">
        <v>1006</v>
      </c>
      <c r="Q258" s="40" t="s">
        <v>368</v>
      </c>
      <c r="R258" s="41">
        <v>14.57</v>
      </c>
      <c r="S258" s="42">
        <f t="shared" si="29"/>
        <v>291.39999999999998</v>
      </c>
      <c r="T258" s="43" t="s">
        <v>855</v>
      </c>
      <c r="V258" s="13" t="s">
        <v>1278</v>
      </c>
      <c r="W258" s="52" t="s">
        <v>1279</v>
      </c>
      <c r="X258" s="53" t="s">
        <v>1020</v>
      </c>
      <c r="Y258" s="53">
        <v>18.97</v>
      </c>
      <c r="Z258" s="15">
        <f t="shared" si="30"/>
        <v>379.4</v>
      </c>
      <c r="AA258" s="17" t="s">
        <v>1021</v>
      </c>
      <c r="AC258" s="13" t="s">
        <v>1278</v>
      </c>
      <c r="AD258" s="24" t="s">
        <v>1485</v>
      </c>
      <c r="AE258" s="64" t="s">
        <v>368</v>
      </c>
      <c r="AF258" s="14">
        <v>16.3</v>
      </c>
      <c r="AG258" s="15">
        <f t="shared" si="31"/>
        <v>326</v>
      </c>
      <c r="AH258" s="13" t="s">
        <v>1300</v>
      </c>
      <c r="AJ258" s="13"/>
      <c r="AK258" s="24"/>
      <c r="AL258" s="14"/>
      <c r="AM258" s="14"/>
      <c r="AN258" s="15">
        <f t="shared" si="32"/>
        <v>0</v>
      </c>
      <c r="AO258" s="24"/>
      <c r="AQ258" s="13"/>
      <c r="AR258" s="52"/>
      <c r="AS258" s="14"/>
      <c r="AT258" s="14"/>
      <c r="AU258" s="15">
        <f t="shared" si="33"/>
        <v>0</v>
      </c>
      <c r="AV258" s="13"/>
      <c r="AX258" s="13" t="s">
        <v>2475</v>
      </c>
      <c r="AY258" s="52" t="s">
        <v>2475</v>
      </c>
      <c r="AZ258" s="14" t="s">
        <v>2475</v>
      </c>
      <c r="BA258" s="14" t="s">
        <v>2475</v>
      </c>
      <c r="BB258" s="15"/>
      <c r="BC258" s="13" t="s">
        <v>2475</v>
      </c>
      <c r="BE258" s="81" t="s">
        <v>489</v>
      </c>
      <c r="BF258" s="82"/>
      <c r="BG258" s="83"/>
      <c r="BH258" s="83"/>
      <c r="BI258" s="84">
        <f t="shared" si="27"/>
        <v>0</v>
      </c>
      <c r="BJ258" s="81"/>
      <c r="BK258" s="90"/>
      <c r="BL258" s="95"/>
      <c r="BM258" s="123"/>
      <c r="BN258" s="124"/>
      <c r="BO258" s="125" t="s">
        <v>368</v>
      </c>
      <c r="BP258" s="125"/>
      <c r="BQ258" s="126">
        <f t="shared" si="34"/>
        <v>0</v>
      </c>
      <c r="BR258" s="123"/>
      <c r="BS258" s="134"/>
    </row>
    <row r="259" spans="1:71" ht="42.75" x14ac:dyDescent="0.25">
      <c r="A259" s="16">
        <v>1996</v>
      </c>
      <c r="B259" s="16" t="s">
        <v>395</v>
      </c>
      <c r="C259" s="16" t="s">
        <v>399</v>
      </c>
      <c r="D259" s="16" t="s">
        <v>368</v>
      </c>
      <c r="E259" s="16">
        <v>20</v>
      </c>
      <c r="G259" s="17" t="s">
        <v>782</v>
      </c>
      <c r="H259" s="25" t="s">
        <v>783</v>
      </c>
      <c r="I259" s="18" t="s">
        <v>784</v>
      </c>
      <c r="J259" s="18">
        <v>1.7927999999999999</v>
      </c>
      <c r="K259" s="15">
        <f t="shared" si="28"/>
        <v>35.856000000000002</v>
      </c>
      <c r="L259" s="17" t="s">
        <v>417</v>
      </c>
      <c r="M259" s="31"/>
      <c r="O259" s="44" t="s">
        <v>1005</v>
      </c>
      <c r="P259" s="44" t="s">
        <v>1007</v>
      </c>
      <c r="Q259" s="45" t="s">
        <v>368</v>
      </c>
      <c r="R259" s="46">
        <v>1.6</v>
      </c>
      <c r="S259" s="42">
        <f t="shared" si="29"/>
        <v>32</v>
      </c>
      <c r="T259" s="47" t="s">
        <v>855</v>
      </c>
      <c r="V259" s="13" t="s">
        <v>1278</v>
      </c>
      <c r="W259" s="52" t="s">
        <v>1280</v>
      </c>
      <c r="X259" s="53" t="s">
        <v>1020</v>
      </c>
      <c r="Y259" s="53">
        <v>2.65</v>
      </c>
      <c r="Z259" s="15">
        <f t="shared" si="30"/>
        <v>53</v>
      </c>
      <c r="AA259" s="17" t="s">
        <v>1021</v>
      </c>
      <c r="AC259" s="17" t="s">
        <v>1278</v>
      </c>
      <c r="AD259" s="25" t="s">
        <v>1486</v>
      </c>
      <c r="AE259" s="65" t="s">
        <v>368</v>
      </c>
      <c r="AF259" s="18">
        <v>1.95</v>
      </c>
      <c r="AG259" s="15">
        <f t="shared" si="31"/>
        <v>39</v>
      </c>
      <c r="AH259" s="13" t="s">
        <v>1300</v>
      </c>
      <c r="AJ259" s="17"/>
      <c r="AK259" s="24"/>
      <c r="AL259" s="18"/>
      <c r="AM259" s="18"/>
      <c r="AN259" s="15">
        <f t="shared" si="32"/>
        <v>0</v>
      </c>
      <c r="AO259" s="24"/>
      <c r="AQ259" s="17" t="s">
        <v>1278</v>
      </c>
      <c r="AR259" s="62" t="s">
        <v>2442</v>
      </c>
      <c r="AS259" s="18" t="s">
        <v>2443</v>
      </c>
      <c r="AT259" s="18">
        <v>1.76</v>
      </c>
      <c r="AU259" s="15">
        <f t="shared" si="33"/>
        <v>35.200000000000003</v>
      </c>
      <c r="AV259" s="17">
        <v>7</v>
      </c>
      <c r="AX259" s="17" t="s">
        <v>2475</v>
      </c>
      <c r="AY259" s="62" t="s">
        <v>2475</v>
      </c>
      <c r="AZ259" s="18" t="s">
        <v>2475</v>
      </c>
      <c r="BA259" s="18" t="s">
        <v>2475</v>
      </c>
      <c r="BB259" s="15"/>
      <c r="BC259" s="17" t="s">
        <v>2475</v>
      </c>
      <c r="BE259" s="85" t="s">
        <v>489</v>
      </c>
      <c r="BF259" s="86"/>
      <c r="BG259" s="87"/>
      <c r="BH259" s="87"/>
      <c r="BI259" s="84">
        <f t="shared" si="27"/>
        <v>0</v>
      </c>
      <c r="BJ259" s="85"/>
      <c r="BK259" s="90"/>
      <c r="BL259" s="95"/>
      <c r="BM259" s="127"/>
      <c r="BN259" s="128"/>
      <c r="BO259" s="129" t="s">
        <v>368</v>
      </c>
      <c r="BP259" s="129"/>
      <c r="BQ259" s="126">
        <f t="shared" si="34"/>
        <v>0</v>
      </c>
      <c r="BR259" s="127"/>
      <c r="BS259" s="134"/>
    </row>
    <row r="260" spans="1:71" ht="42.75" x14ac:dyDescent="0.25">
      <c r="A260" s="12">
        <v>1997</v>
      </c>
      <c r="B260" s="12" t="s">
        <v>396</v>
      </c>
      <c r="C260" s="12" t="s">
        <v>399</v>
      </c>
      <c r="D260" s="12" t="s">
        <v>368</v>
      </c>
      <c r="E260" s="12">
        <v>20</v>
      </c>
      <c r="G260" s="13" t="s">
        <v>782</v>
      </c>
      <c r="H260" s="24" t="s">
        <v>785</v>
      </c>
      <c r="I260" s="14" t="s">
        <v>784</v>
      </c>
      <c r="J260" s="14">
        <v>1.7927999999999999</v>
      </c>
      <c r="K260" s="15">
        <f t="shared" si="28"/>
        <v>35.856000000000002</v>
      </c>
      <c r="L260" s="13" t="s">
        <v>417</v>
      </c>
      <c r="M260" s="30"/>
      <c r="O260" s="39" t="s">
        <v>1005</v>
      </c>
      <c r="P260" s="39" t="s">
        <v>1008</v>
      </c>
      <c r="Q260" s="40" t="s">
        <v>368</v>
      </c>
      <c r="R260" s="41">
        <v>1.6</v>
      </c>
      <c r="S260" s="42">
        <f t="shared" si="29"/>
        <v>32</v>
      </c>
      <c r="T260" s="43" t="s">
        <v>855</v>
      </c>
      <c r="V260" s="13" t="s">
        <v>1278</v>
      </c>
      <c r="W260" s="52" t="s">
        <v>1281</v>
      </c>
      <c r="X260" s="53" t="s">
        <v>1020</v>
      </c>
      <c r="Y260" s="53">
        <v>2.65</v>
      </c>
      <c r="Z260" s="15">
        <f t="shared" si="30"/>
        <v>53</v>
      </c>
      <c r="AA260" s="17" t="s">
        <v>1021</v>
      </c>
      <c r="AC260" s="13" t="s">
        <v>1278</v>
      </c>
      <c r="AD260" s="24" t="s">
        <v>1487</v>
      </c>
      <c r="AE260" s="64" t="s">
        <v>368</v>
      </c>
      <c r="AF260" s="14">
        <v>1.95</v>
      </c>
      <c r="AG260" s="15">
        <f t="shared" si="31"/>
        <v>39</v>
      </c>
      <c r="AH260" s="13" t="s">
        <v>1300</v>
      </c>
      <c r="AJ260" s="13"/>
      <c r="AK260" s="24"/>
      <c r="AL260" s="14"/>
      <c r="AM260" s="14"/>
      <c r="AN260" s="15">
        <f t="shared" si="32"/>
        <v>0</v>
      </c>
      <c r="AO260" s="24"/>
      <c r="AQ260" s="13" t="s">
        <v>1278</v>
      </c>
      <c r="AR260" s="52" t="s">
        <v>2444</v>
      </c>
      <c r="AS260" s="14" t="s">
        <v>2443</v>
      </c>
      <c r="AT260" s="14">
        <v>1.76</v>
      </c>
      <c r="AU260" s="15">
        <f t="shared" si="33"/>
        <v>35.200000000000003</v>
      </c>
      <c r="AV260" s="13">
        <v>7</v>
      </c>
      <c r="AX260" s="13" t="s">
        <v>2475</v>
      </c>
      <c r="AY260" s="52" t="s">
        <v>2475</v>
      </c>
      <c r="AZ260" s="14" t="s">
        <v>2475</v>
      </c>
      <c r="BA260" s="14" t="s">
        <v>2475</v>
      </c>
      <c r="BB260" s="15"/>
      <c r="BC260" s="13" t="s">
        <v>2475</v>
      </c>
      <c r="BE260" s="81" t="s">
        <v>489</v>
      </c>
      <c r="BF260" s="82"/>
      <c r="BG260" s="83"/>
      <c r="BH260" s="83"/>
      <c r="BI260" s="84">
        <f t="shared" si="27"/>
        <v>0</v>
      </c>
      <c r="BJ260" s="81"/>
      <c r="BK260" s="90"/>
      <c r="BL260" s="95"/>
      <c r="BM260" s="123"/>
      <c r="BN260" s="124"/>
      <c r="BO260" s="125" t="s">
        <v>368</v>
      </c>
      <c r="BP260" s="125"/>
      <c r="BQ260" s="126">
        <f t="shared" si="34"/>
        <v>0</v>
      </c>
      <c r="BR260" s="123"/>
      <c r="BS260" s="134"/>
    </row>
    <row r="261" spans="1:71" ht="42.75" x14ac:dyDescent="0.25">
      <c r="A261" s="16">
        <v>1998</v>
      </c>
      <c r="B261" s="16" t="s">
        <v>397</v>
      </c>
      <c r="C261" s="16" t="s">
        <v>399</v>
      </c>
      <c r="D261" s="16" t="s">
        <v>368</v>
      </c>
      <c r="E261" s="16">
        <v>20</v>
      </c>
      <c r="G261" s="17" t="s">
        <v>782</v>
      </c>
      <c r="H261" s="25" t="s">
        <v>786</v>
      </c>
      <c r="I261" s="18" t="s">
        <v>784</v>
      </c>
      <c r="J261" s="18">
        <v>1.7927999999999999</v>
      </c>
      <c r="K261" s="15">
        <f t="shared" si="28"/>
        <v>35.856000000000002</v>
      </c>
      <c r="L261" s="17" t="s">
        <v>417</v>
      </c>
      <c r="M261" s="31"/>
      <c r="O261" s="44" t="s">
        <v>1005</v>
      </c>
      <c r="P261" s="44" t="s">
        <v>1009</v>
      </c>
      <c r="Q261" s="45" t="s">
        <v>368</v>
      </c>
      <c r="R261" s="46">
        <v>1.6</v>
      </c>
      <c r="S261" s="42">
        <f t="shared" si="29"/>
        <v>32</v>
      </c>
      <c r="T261" s="47" t="s">
        <v>855</v>
      </c>
      <c r="V261" s="13" t="s">
        <v>1278</v>
      </c>
      <c r="W261" s="52" t="s">
        <v>1282</v>
      </c>
      <c r="X261" s="53" t="s">
        <v>1020</v>
      </c>
      <c r="Y261" s="53">
        <v>2.65</v>
      </c>
      <c r="Z261" s="15">
        <f t="shared" si="30"/>
        <v>53</v>
      </c>
      <c r="AA261" s="17" t="s">
        <v>1021</v>
      </c>
      <c r="AC261" s="17" t="s">
        <v>1278</v>
      </c>
      <c r="AD261" s="25" t="s">
        <v>1488</v>
      </c>
      <c r="AE261" s="65" t="s">
        <v>368</v>
      </c>
      <c r="AF261" s="18">
        <v>1.95</v>
      </c>
      <c r="AG261" s="15">
        <f t="shared" si="31"/>
        <v>39</v>
      </c>
      <c r="AH261" s="13" t="s">
        <v>1300</v>
      </c>
      <c r="AJ261" s="17"/>
      <c r="AK261" s="24"/>
      <c r="AL261" s="18"/>
      <c r="AM261" s="18"/>
      <c r="AN261" s="15">
        <f t="shared" si="32"/>
        <v>0</v>
      </c>
      <c r="AO261" s="24"/>
      <c r="AQ261" s="17" t="s">
        <v>1278</v>
      </c>
      <c r="AR261" s="62" t="s">
        <v>2445</v>
      </c>
      <c r="AS261" s="18" t="s">
        <v>2443</v>
      </c>
      <c r="AT261" s="18">
        <v>1.76</v>
      </c>
      <c r="AU261" s="15">
        <f t="shared" si="33"/>
        <v>35.200000000000003</v>
      </c>
      <c r="AV261" s="17">
        <v>7</v>
      </c>
      <c r="AX261" s="17" t="s">
        <v>2475</v>
      </c>
      <c r="AY261" s="62" t="s">
        <v>2475</v>
      </c>
      <c r="AZ261" s="18" t="s">
        <v>2475</v>
      </c>
      <c r="BA261" s="18" t="s">
        <v>2475</v>
      </c>
      <c r="BB261" s="15"/>
      <c r="BC261" s="17" t="s">
        <v>2475</v>
      </c>
      <c r="BE261" s="85" t="s">
        <v>489</v>
      </c>
      <c r="BF261" s="86"/>
      <c r="BG261" s="87"/>
      <c r="BH261" s="87"/>
      <c r="BI261" s="84">
        <f t="shared" si="27"/>
        <v>0</v>
      </c>
      <c r="BJ261" s="85"/>
      <c r="BK261" s="90"/>
      <c r="BL261" s="95"/>
      <c r="BM261" s="127"/>
      <c r="BN261" s="128"/>
      <c r="BO261" s="129" t="s">
        <v>368</v>
      </c>
      <c r="BP261" s="129"/>
      <c r="BQ261" s="126">
        <f t="shared" si="34"/>
        <v>0</v>
      </c>
      <c r="BR261" s="127"/>
      <c r="BS261" s="134"/>
    </row>
    <row r="262" spans="1:71" ht="42.75" x14ac:dyDescent="0.25">
      <c r="A262" s="12">
        <v>1999</v>
      </c>
      <c r="B262" s="12" t="s">
        <v>398</v>
      </c>
      <c r="C262" s="12" t="s">
        <v>399</v>
      </c>
      <c r="D262" s="12" t="s">
        <v>368</v>
      </c>
      <c r="E262" s="12">
        <v>20</v>
      </c>
      <c r="G262" s="13" t="s">
        <v>782</v>
      </c>
      <c r="H262" s="24" t="s">
        <v>787</v>
      </c>
      <c r="I262" s="14" t="s">
        <v>784</v>
      </c>
      <c r="J262" s="14">
        <v>2.1708000000000003</v>
      </c>
      <c r="K262" s="15">
        <f t="shared" si="28"/>
        <v>43.416000000000004</v>
      </c>
      <c r="L262" s="13" t="s">
        <v>417</v>
      </c>
      <c r="M262" s="30"/>
      <c r="O262" s="39" t="s">
        <v>1005</v>
      </c>
      <c r="P262" s="39" t="s">
        <v>1010</v>
      </c>
      <c r="Q262" s="40" t="s">
        <v>368</v>
      </c>
      <c r="R262" s="41">
        <v>1.94</v>
      </c>
      <c r="S262" s="42">
        <f t="shared" si="29"/>
        <v>38.799999999999997</v>
      </c>
      <c r="T262" s="43" t="s">
        <v>855</v>
      </c>
      <c r="V262" s="13" t="s">
        <v>1278</v>
      </c>
      <c r="W262" s="52" t="s">
        <v>1283</v>
      </c>
      <c r="X262" s="53" t="s">
        <v>1020</v>
      </c>
      <c r="Y262" s="53">
        <v>2.65</v>
      </c>
      <c r="Z262" s="15">
        <f t="shared" si="30"/>
        <v>53</v>
      </c>
      <c r="AA262" s="17" t="s">
        <v>1021</v>
      </c>
      <c r="AC262" s="13" t="s">
        <v>1278</v>
      </c>
      <c r="AD262" s="24" t="s">
        <v>1489</v>
      </c>
      <c r="AE262" s="64" t="s">
        <v>368</v>
      </c>
      <c r="AF262" s="14">
        <v>1.95</v>
      </c>
      <c r="AG262" s="15">
        <f t="shared" si="31"/>
        <v>39</v>
      </c>
      <c r="AH262" s="13" t="s">
        <v>1300</v>
      </c>
      <c r="AJ262" s="13"/>
      <c r="AK262" s="24"/>
      <c r="AL262" s="14"/>
      <c r="AM262" s="14"/>
      <c r="AN262" s="15">
        <f t="shared" si="32"/>
        <v>0</v>
      </c>
      <c r="AO262" s="24"/>
      <c r="AQ262" s="13" t="s">
        <v>1278</v>
      </c>
      <c r="AR262" s="52" t="s">
        <v>2446</v>
      </c>
      <c r="AS262" s="14" t="s">
        <v>2443</v>
      </c>
      <c r="AT262" s="14">
        <v>1.76</v>
      </c>
      <c r="AU262" s="15">
        <f t="shared" si="33"/>
        <v>35.200000000000003</v>
      </c>
      <c r="AV262" s="13">
        <v>7</v>
      </c>
      <c r="AX262" s="13" t="s">
        <v>2475</v>
      </c>
      <c r="AY262" s="52" t="s">
        <v>2475</v>
      </c>
      <c r="AZ262" s="14" t="s">
        <v>2475</v>
      </c>
      <c r="BA262" s="14" t="s">
        <v>2475</v>
      </c>
      <c r="BB262" s="15"/>
      <c r="BC262" s="13" t="s">
        <v>2475</v>
      </c>
      <c r="BE262" s="81" t="s">
        <v>489</v>
      </c>
      <c r="BF262" s="82"/>
      <c r="BG262" s="83"/>
      <c r="BH262" s="83"/>
      <c r="BI262" s="84">
        <f t="shared" ref="BI262:BI275" si="36">SUM(BD262*BH262)</f>
        <v>0</v>
      </c>
      <c r="BJ262" s="81"/>
      <c r="BK262" s="90"/>
      <c r="BL262" s="95"/>
      <c r="BM262" s="123"/>
      <c r="BN262" s="124"/>
      <c r="BO262" s="125" t="s">
        <v>368</v>
      </c>
      <c r="BP262" s="125"/>
      <c r="BQ262" s="126">
        <f t="shared" si="34"/>
        <v>0</v>
      </c>
      <c r="BR262" s="123"/>
      <c r="BS262" s="134"/>
    </row>
    <row r="263" spans="1:71" ht="42.75" x14ac:dyDescent="0.25">
      <c r="A263" s="16">
        <v>2001</v>
      </c>
      <c r="B263" s="16" t="s">
        <v>314</v>
      </c>
      <c r="C263" s="16"/>
      <c r="D263" s="16" t="s">
        <v>368</v>
      </c>
      <c r="E263" s="16">
        <v>120</v>
      </c>
      <c r="G263" s="17" t="s">
        <v>780</v>
      </c>
      <c r="H263" s="25" t="s">
        <v>788</v>
      </c>
      <c r="I263" s="18" t="s">
        <v>416</v>
      </c>
      <c r="J263" s="18">
        <v>22.448</v>
      </c>
      <c r="K263" s="15">
        <f t="shared" ref="K263:K275" si="37">E263*J263</f>
        <v>2693.76</v>
      </c>
      <c r="L263" s="17" t="s">
        <v>417</v>
      </c>
      <c r="M263" s="31"/>
      <c r="O263" s="44" t="s">
        <v>828</v>
      </c>
      <c r="P263" s="44" t="s">
        <v>1011</v>
      </c>
      <c r="Q263" s="45" t="s">
        <v>368</v>
      </c>
      <c r="R263" s="46">
        <v>20.520000000000003</v>
      </c>
      <c r="S263" s="42">
        <f t="shared" ref="S263:S275" si="38">E263*R263</f>
        <v>2462.4000000000005</v>
      </c>
      <c r="T263" s="47" t="s">
        <v>807</v>
      </c>
      <c r="V263" s="13" t="s">
        <v>1124</v>
      </c>
      <c r="W263" s="52" t="s">
        <v>1284</v>
      </c>
      <c r="X263" s="53" t="s">
        <v>1020</v>
      </c>
      <c r="Y263" s="53">
        <v>22.8</v>
      </c>
      <c r="Z263" s="15">
        <f t="shared" ref="Z263:Z275" si="39">E263*Y263</f>
        <v>2736</v>
      </c>
      <c r="AA263" s="17" t="s">
        <v>1021</v>
      </c>
      <c r="AC263" s="17" t="s">
        <v>1395</v>
      </c>
      <c r="AD263" s="25" t="s">
        <v>1490</v>
      </c>
      <c r="AE263" s="65" t="s">
        <v>368</v>
      </c>
      <c r="AF263" s="18">
        <v>21.5</v>
      </c>
      <c r="AG263" s="15">
        <f t="shared" ref="AG263:AG275" si="40">E263*AF263</f>
        <v>2580</v>
      </c>
      <c r="AH263" s="13" t="s">
        <v>1300</v>
      </c>
      <c r="AJ263" s="17" t="s">
        <v>1579</v>
      </c>
      <c r="AK263" s="24" t="s">
        <v>1580</v>
      </c>
      <c r="AL263" s="18" t="s">
        <v>1497</v>
      </c>
      <c r="AM263" s="72">
        <v>22.19</v>
      </c>
      <c r="AN263" s="15">
        <f t="shared" ref="AN263:AN275" si="41">E263*AM263</f>
        <v>2662.8</v>
      </c>
      <c r="AO263" s="24"/>
      <c r="AQ263" s="17" t="s">
        <v>1395</v>
      </c>
      <c r="AR263" s="62" t="s">
        <v>2447</v>
      </c>
      <c r="AS263" s="18" t="s">
        <v>1586</v>
      </c>
      <c r="AT263" s="18">
        <v>22.71</v>
      </c>
      <c r="AU263" s="15">
        <f t="shared" ref="AU263:AU275" si="42">E263*AT263</f>
        <v>2725.2000000000003</v>
      </c>
      <c r="AV263" s="17">
        <v>3</v>
      </c>
      <c r="AX263" s="17" t="s">
        <v>2723</v>
      </c>
      <c r="AY263" s="62" t="s">
        <v>1490</v>
      </c>
      <c r="AZ263" s="18" t="s">
        <v>2461</v>
      </c>
      <c r="BA263" s="18">
        <v>27.677</v>
      </c>
      <c r="BB263" s="15">
        <f t="shared" ref="BB263:BB275" si="43">BA263*E263</f>
        <v>3321.24</v>
      </c>
      <c r="BC263" s="17" t="s">
        <v>2490</v>
      </c>
      <c r="BE263" s="85" t="s">
        <v>1395</v>
      </c>
      <c r="BF263" s="86" t="s">
        <v>1490</v>
      </c>
      <c r="BG263" s="87" t="s">
        <v>1586</v>
      </c>
      <c r="BH263" s="87">
        <v>25.63</v>
      </c>
      <c r="BI263" s="84">
        <f t="shared" si="36"/>
        <v>0</v>
      </c>
      <c r="BJ263" s="85" t="s">
        <v>1592</v>
      </c>
      <c r="BK263" s="90"/>
      <c r="BL263" s="95"/>
      <c r="BM263" s="127"/>
      <c r="BN263" s="128"/>
      <c r="BO263" s="129" t="s">
        <v>368</v>
      </c>
      <c r="BP263" s="129"/>
      <c r="BQ263" s="126">
        <f t="shared" ref="BQ263:BQ275" si="44">BP263*E263</f>
        <v>0</v>
      </c>
      <c r="BR263" s="127"/>
      <c r="BS263" s="134"/>
    </row>
    <row r="264" spans="1:71" ht="42.75" x14ac:dyDescent="0.25">
      <c r="A264" s="12">
        <v>2002</v>
      </c>
      <c r="B264" s="12" t="s">
        <v>315</v>
      </c>
      <c r="C264" s="12"/>
      <c r="D264" s="12" t="s">
        <v>368</v>
      </c>
      <c r="E264" s="12">
        <v>24</v>
      </c>
      <c r="G264" s="13" t="s">
        <v>780</v>
      </c>
      <c r="H264" s="24" t="s">
        <v>789</v>
      </c>
      <c r="I264" s="14" t="s">
        <v>416</v>
      </c>
      <c r="J264" s="14">
        <v>2.0500000000000003</v>
      </c>
      <c r="K264" s="15">
        <f t="shared" si="37"/>
        <v>49.2</v>
      </c>
      <c r="L264" s="13" t="s">
        <v>417</v>
      </c>
      <c r="M264" s="30"/>
      <c r="O264" s="39" t="s">
        <v>828</v>
      </c>
      <c r="P264" s="39" t="s">
        <v>1012</v>
      </c>
      <c r="Q264" s="40" t="s">
        <v>368</v>
      </c>
      <c r="R264" s="41">
        <v>3.15</v>
      </c>
      <c r="S264" s="42">
        <f t="shared" si="38"/>
        <v>75.599999999999994</v>
      </c>
      <c r="T264" s="43" t="s">
        <v>855</v>
      </c>
      <c r="V264" s="13" t="s">
        <v>1124</v>
      </c>
      <c r="W264" s="52" t="s">
        <v>1285</v>
      </c>
      <c r="X264" s="53" t="s">
        <v>1020</v>
      </c>
      <c r="Y264" s="53">
        <v>2.2000000000000002</v>
      </c>
      <c r="Z264" s="15">
        <f t="shared" si="39"/>
        <v>52.800000000000004</v>
      </c>
      <c r="AA264" s="17" t="s">
        <v>1021</v>
      </c>
      <c r="AC264" s="13"/>
      <c r="AD264" s="24" t="s">
        <v>489</v>
      </c>
      <c r="AE264" s="64"/>
      <c r="AF264" s="14"/>
      <c r="AG264" s="15">
        <f t="shared" si="40"/>
        <v>0</v>
      </c>
      <c r="AH264" s="13"/>
      <c r="AJ264" s="13"/>
      <c r="AK264" s="24"/>
      <c r="AL264" s="14"/>
      <c r="AM264" s="14"/>
      <c r="AN264" s="15">
        <f t="shared" si="41"/>
        <v>0</v>
      </c>
      <c r="AO264" s="24"/>
      <c r="AQ264" s="13"/>
      <c r="AR264" s="52"/>
      <c r="AS264" s="14"/>
      <c r="AT264" s="14"/>
      <c r="AU264" s="15">
        <f t="shared" si="42"/>
        <v>0</v>
      </c>
      <c r="AV264" s="13"/>
      <c r="AX264" s="13" t="s">
        <v>899</v>
      </c>
      <c r="AY264" s="52" t="s">
        <v>2724</v>
      </c>
      <c r="AZ264" s="14" t="s">
        <v>2461</v>
      </c>
      <c r="BA264" s="14">
        <v>42.64</v>
      </c>
      <c r="BB264" s="15">
        <f t="shared" si="43"/>
        <v>1023.36</v>
      </c>
      <c r="BC264" s="13" t="s">
        <v>2490</v>
      </c>
      <c r="BE264" s="81" t="s">
        <v>489</v>
      </c>
      <c r="BF264" s="82"/>
      <c r="BG264" s="83"/>
      <c r="BH264" s="83"/>
      <c r="BI264" s="84">
        <f t="shared" si="36"/>
        <v>0</v>
      </c>
      <c r="BJ264" s="81"/>
      <c r="BK264" s="90"/>
      <c r="BL264" s="95"/>
      <c r="BM264" s="123"/>
      <c r="BN264" s="124"/>
      <c r="BO264" s="125" t="s">
        <v>368</v>
      </c>
      <c r="BP264" s="125"/>
      <c r="BQ264" s="126">
        <f t="shared" si="44"/>
        <v>0</v>
      </c>
      <c r="BR264" s="123"/>
      <c r="BS264" s="134"/>
    </row>
    <row r="265" spans="1:71" ht="28.5" x14ac:dyDescent="0.25">
      <c r="A265" s="16">
        <v>2003</v>
      </c>
      <c r="B265" s="16" t="s">
        <v>316</v>
      </c>
      <c r="C265" s="16"/>
      <c r="D265" s="16" t="s">
        <v>368</v>
      </c>
      <c r="E265" s="16">
        <v>12</v>
      </c>
      <c r="G265" s="17" t="s">
        <v>733</v>
      </c>
      <c r="H265" s="25" t="s">
        <v>790</v>
      </c>
      <c r="I265" s="18" t="s">
        <v>416</v>
      </c>
      <c r="J265" s="18">
        <v>1.79</v>
      </c>
      <c r="K265" s="15">
        <f t="shared" si="37"/>
        <v>21.48</v>
      </c>
      <c r="L265" s="17" t="s">
        <v>417</v>
      </c>
      <c r="M265" s="31"/>
      <c r="O265" s="44" t="s">
        <v>848</v>
      </c>
      <c r="P265" s="44" t="s">
        <v>1013</v>
      </c>
      <c r="Q265" s="45" t="s">
        <v>368</v>
      </c>
      <c r="R265" s="46">
        <v>2.5299999999999998</v>
      </c>
      <c r="S265" s="42">
        <f t="shared" si="38"/>
        <v>30.36</v>
      </c>
      <c r="T265" s="47" t="s">
        <v>853</v>
      </c>
      <c r="V265" s="13" t="s">
        <v>1229</v>
      </c>
      <c r="W265" s="52" t="s">
        <v>1286</v>
      </c>
      <c r="X265" s="53" t="s">
        <v>1020</v>
      </c>
      <c r="Y265" s="53">
        <v>0.69</v>
      </c>
      <c r="Z265" s="15">
        <f t="shared" si="39"/>
        <v>8.2799999999999994</v>
      </c>
      <c r="AA265" s="17" t="s">
        <v>1021</v>
      </c>
      <c r="AC265" s="17" t="s">
        <v>1359</v>
      </c>
      <c r="AD265" s="25" t="s">
        <v>1491</v>
      </c>
      <c r="AE265" s="65" t="s">
        <v>368</v>
      </c>
      <c r="AF265" s="18">
        <v>2.65</v>
      </c>
      <c r="AG265" s="15">
        <f t="shared" si="40"/>
        <v>31.799999999999997</v>
      </c>
      <c r="AH265" s="13" t="s">
        <v>1300</v>
      </c>
      <c r="AJ265" s="17"/>
      <c r="AK265" s="24"/>
      <c r="AL265" s="18"/>
      <c r="AM265" s="18"/>
      <c r="AN265" s="15">
        <f t="shared" si="41"/>
        <v>0</v>
      </c>
      <c r="AO265" s="24"/>
      <c r="AQ265" s="17"/>
      <c r="AR265" s="62"/>
      <c r="AS265" s="18"/>
      <c r="AT265" s="18"/>
      <c r="AU265" s="15">
        <f t="shared" si="42"/>
        <v>0</v>
      </c>
      <c r="AV265" s="17"/>
      <c r="AX265" s="17"/>
      <c r="AY265" s="62"/>
      <c r="AZ265" s="18"/>
      <c r="BA265" s="18">
        <v>0</v>
      </c>
      <c r="BB265" s="15">
        <f t="shared" si="43"/>
        <v>0</v>
      </c>
      <c r="BC265" s="17"/>
      <c r="BE265" s="85" t="s">
        <v>1788</v>
      </c>
      <c r="BF265" s="86" t="s">
        <v>1491</v>
      </c>
      <c r="BG265" s="87" t="s">
        <v>1586</v>
      </c>
      <c r="BH265" s="87">
        <v>2.52</v>
      </c>
      <c r="BI265" s="84">
        <f t="shared" si="36"/>
        <v>0</v>
      </c>
      <c r="BJ265" s="85" t="s">
        <v>1645</v>
      </c>
      <c r="BK265" s="90"/>
      <c r="BL265" s="95"/>
      <c r="BM265" s="127"/>
      <c r="BN265" s="128"/>
      <c r="BO265" s="129" t="s">
        <v>368</v>
      </c>
      <c r="BP265" s="129"/>
      <c r="BQ265" s="126">
        <f t="shared" si="44"/>
        <v>0</v>
      </c>
      <c r="BR265" s="127"/>
      <c r="BS265" s="134"/>
    </row>
    <row r="266" spans="1:71" ht="28.5" x14ac:dyDescent="0.25">
      <c r="A266" s="12">
        <v>2004</v>
      </c>
      <c r="B266" s="12" t="s">
        <v>317</v>
      </c>
      <c r="C266" s="12"/>
      <c r="D266" s="12" t="s">
        <v>368</v>
      </c>
      <c r="E266" s="12">
        <v>24</v>
      </c>
      <c r="G266" s="13" t="s">
        <v>688</v>
      </c>
      <c r="H266" s="24" t="s">
        <v>791</v>
      </c>
      <c r="I266" s="14" t="s">
        <v>416</v>
      </c>
      <c r="J266" s="14">
        <v>9.5827083333333327</v>
      </c>
      <c r="K266" s="15">
        <f t="shared" si="37"/>
        <v>229.98499999999999</v>
      </c>
      <c r="L266" s="13" t="s">
        <v>417</v>
      </c>
      <c r="M266" s="30"/>
      <c r="O266" s="39" t="s">
        <v>900</v>
      </c>
      <c r="P266" s="39">
        <v>849100</v>
      </c>
      <c r="Q266" s="40" t="s">
        <v>368</v>
      </c>
      <c r="R266" s="41">
        <v>8.879999999999999</v>
      </c>
      <c r="S266" s="42">
        <f t="shared" si="38"/>
        <v>213.11999999999998</v>
      </c>
      <c r="T266" s="43" t="s">
        <v>807</v>
      </c>
      <c r="V266" s="13" t="s">
        <v>1111</v>
      </c>
      <c r="W266" s="52" t="s">
        <v>1287</v>
      </c>
      <c r="X266" s="53" t="s">
        <v>1050</v>
      </c>
      <c r="Y266" s="53">
        <v>10.15</v>
      </c>
      <c r="Z266" s="15">
        <f t="shared" si="39"/>
        <v>243.60000000000002</v>
      </c>
      <c r="AA266" s="17" t="s">
        <v>1021</v>
      </c>
      <c r="AC266" s="13" t="s">
        <v>1018</v>
      </c>
      <c r="AD266" s="24">
        <v>849200</v>
      </c>
      <c r="AE266" s="64" t="s">
        <v>368</v>
      </c>
      <c r="AF266" s="14">
        <v>8.4499999999999993</v>
      </c>
      <c r="AG266" s="15">
        <f t="shared" si="40"/>
        <v>202.79999999999998</v>
      </c>
      <c r="AH266" s="13" t="s">
        <v>1300</v>
      </c>
      <c r="AJ266" s="13"/>
      <c r="AK266" s="24"/>
      <c r="AL266" s="14"/>
      <c r="AM266" s="14"/>
      <c r="AN266" s="15">
        <f t="shared" si="41"/>
        <v>0</v>
      </c>
      <c r="AO266" s="24"/>
      <c r="AQ266" s="13" t="s">
        <v>1018</v>
      </c>
      <c r="AR266" s="52" t="s">
        <v>2448</v>
      </c>
      <c r="AS266" s="14" t="s">
        <v>1586</v>
      </c>
      <c r="AT266" s="14">
        <v>8.11</v>
      </c>
      <c r="AU266" s="15">
        <f t="shared" si="42"/>
        <v>194.64</v>
      </c>
      <c r="AV266" s="13">
        <v>3</v>
      </c>
      <c r="AX266" s="13" t="s">
        <v>900</v>
      </c>
      <c r="AY266" s="52" t="s">
        <v>2725</v>
      </c>
      <c r="AZ266" s="14" t="s">
        <v>2461</v>
      </c>
      <c r="BA266" s="14">
        <v>12.428000000000001</v>
      </c>
      <c r="BB266" s="15">
        <f t="shared" si="43"/>
        <v>298.27200000000005</v>
      </c>
      <c r="BC266" s="13" t="s">
        <v>2490</v>
      </c>
      <c r="BE266" s="81" t="s">
        <v>1639</v>
      </c>
      <c r="BF266" s="82" t="s">
        <v>1789</v>
      </c>
      <c r="BG266" s="83" t="s">
        <v>1586</v>
      </c>
      <c r="BH266" s="83">
        <v>11.45</v>
      </c>
      <c r="BI266" s="84">
        <f t="shared" si="36"/>
        <v>0</v>
      </c>
      <c r="BJ266" s="81" t="s">
        <v>1592</v>
      </c>
      <c r="BK266" s="90"/>
      <c r="BL266" s="95"/>
      <c r="BM266" s="123"/>
      <c r="BN266" s="124"/>
      <c r="BO266" s="125" t="s">
        <v>368</v>
      </c>
      <c r="BP266" s="125"/>
      <c r="BQ266" s="126">
        <f t="shared" si="44"/>
        <v>0</v>
      </c>
      <c r="BR266" s="123"/>
      <c r="BS266" s="134"/>
    </row>
    <row r="267" spans="1:71" ht="42.75" x14ac:dyDescent="0.25">
      <c r="A267" s="16">
        <v>2005</v>
      </c>
      <c r="B267" s="16" t="s">
        <v>318</v>
      </c>
      <c r="C267" s="16"/>
      <c r="D267" s="16" t="s">
        <v>368</v>
      </c>
      <c r="E267" s="16">
        <v>12</v>
      </c>
      <c r="G267" s="17" t="s">
        <v>522</v>
      </c>
      <c r="H267" s="25" t="s">
        <v>792</v>
      </c>
      <c r="I267" s="18" t="s">
        <v>416</v>
      </c>
      <c r="J267" s="18">
        <v>4.87188</v>
      </c>
      <c r="K267" s="15">
        <f t="shared" si="37"/>
        <v>58.462559999999996</v>
      </c>
      <c r="L267" s="17" t="s">
        <v>417</v>
      </c>
      <c r="M267" s="31"/>
      <c r="O267" s="44" t="s">
        <v>879</v>
      </c>
      <c r="P267" s="44">
        <v>5130</v>
      </c>
      <c r="Q267" s="45" t="s">
        <v>368</v>
      </c>
      <c r="R267" s="46">
        <v>8.7099999999999991</v>
      </c>
      <c r="S267" s="42">
        <f t="shared" si="38"/>
        <v>104.51999999999998</v>
      </c>
      <c r="T267" s="47" t="s">
        <v>853</v>
      </c>
      <c r="V267" s="13" t="s">
        <v>1035</v>
      </c>
      <c r="W267" s="52" t="s">
        <v>1288</v>
      </c>
      <c r="X267" s="53" t="s">
        <v>1020</v>
      </c>
      <c r="Y267" s="53">
        <v>3.25</v>
      </c>
      <c r="Z267" s="15">
        <f t="shared" si="39"/>
        <v>39</v>
      </c>
      <c r="AA267" s="17" t="s">
        <v>1021</v>
      </c>
      <c r="AC267" s="17" t="s">
        <v>522</v>
      </c>
      <c r="AD267" s="25" t="s">
        <v>1492</v>
      </c>
      <c r="AE267" s="65" t="s">
        <v>368</v>
      </c>
      <c r="AF267" s="18">
        <v>4.9000000000000004</v>
      </c>
      <c r="AG267" s="15">
        <f t="shared" si="40"/>
        <v>58.800000000000004</v>
      </c>
      <c r="AH267" s="13" t="s">
        <v>1300</v>
      </c>
      <c r="AJ267" s="17"/>
      <c r="AK267" s="24"/>
      <c r="AL267" s="18"/>
      <c r="AM267" s="18"/>
      <c r="AN267" s="15">
        <f t="shared" si="41"/>
        <v>0</v>
      </c>
      <c r="AO267" s="24"/>
      <c r="AQ267" s="17" t="s">
        <v>1035</v>
      </c>
      <c r="AR267" s="62" t="s">
        <v>2449</v>
      </c>
      <c r="AS267" s="18" t="s">
        <v>2450</v>
      </c>
      <c r="AT267" s="18">
        <v>3.05</v>
      </c>
      <c r="AU267" s="15">
        <f t="shared" si="42"/>
        <v>36.599999999999994</v>
      </c>
      <c r="AV267" s="17"/>
      <c r="AX267" s="17" t="s">
        <v>879</v>
      </c>
      <c r="AY267" s="62" t="s">
        <v>2726</v>
      </c>
      <c r="AZ267" s="18" t="s">
        <v>2461</v>
      </c>
      <c r="BA267" s="18">
        <v>15.054</v>
      </c>
      <c r="BB267" s="15">
        <f t="shared" si="43"/>
        <v>180.648</v>
      </c>
      <c r="BC267" s="17" t="s">
        <v>2518</v>
      </c>
      <c r="BE267" s="85" t="s">
        <v>1614</v>
      </c>
      <c r="BF267" s="86" t="s">
        <v>1790</v>
      </c>
      <c r="BG267" s="87" t="s">
        <v>1586</v>
      </c>
      <c r="BH267" s="87">
        <v>6.99</v>
      </c>
      <c r="BI267" s="84">
        <f t="shared" si="36"/>
        <v>0</v>
      </c>
      <c r="BJ267" s="85" t="s">
        <v>1645</v>
      </c>
      <c r="BK267" s="90"/>
      <c r="BL267" s="95"/>
      <c r="BM267" s="127"/>
      <c r="BN267" s="128"/>
      <c r="BO267" s="129" t="s">
        <v>368</v>
      </c>
      <c r="BP267" s="129"/>
      <c r="BQ267" s="126">
        <f t="shared" si="44"/>
        <v>0</v>
      </c>
      <c r="BR267" s="127"/>
      <c r="BS267" s="134"/>
    </row>
    <row r="268" spans="1:71" ht="28.5" x14ac:dyDescent="0.25">
      <c r="A268" s="12">
        <v>2006</v>
      </c>
      <c r="B268" s="12" t="s">
        <v>319</v>
      </c>
      <c r="C268" s="12"/>
      <c r="D268" s="12" t="s">
        <v>368</v>
      </c>
      <c r="E268" s="12">
        <v>12</v>
      </c>
      <c r="G268" s="13" t="s">
        <v>759</v>
      </c>
      <c r="H268" s="24" t="s">
        <v>793</v>
      </c>
      <c r="I268" s="14" t="s">
        <v>416</v>
      </c>
      <c r="J268" s="14">
        <v>4.3092000000000006</v>
      </c>
      <c r="K268" s="15">
        <f t="shared" si="37"/>
        <v>51.710400000000007</v>
      </c>
      <c r="L268" s="13" t="s">
        <v>417</v>
      </c>
      <c r="M268" s="30"/>
      <c r="O268" s="39" t="s">
        <v>835</v>
      </c>
      <c r="P268" s="39" t="s">
        <v>1014</v>
      </c>
      <c r="Q268" s="40" t="s">
        <v>368</v>
      </c>
      <c r="R268" s="41">
        <v>3.75</v>
      </c>
      <c r="S268" s="42">
        <f t="shared" si="38"/>
        <v>45</v>
      </c>
      <c r="T268" s="43" t="s">
        <v>807</v>
      </c>
      <c r="V268" s="13" t="s">
        <v>1109</v>
      </c>
      <c r="W268" s="52" t="s">
        <v>1289</v>
      </c>
      <c r="X268" s="53" t="s">
        <v>1020</v>
      </c>
      <c r="Y268" s="53">
        <v>4.2</v>
      </c>
      <c r="Z268" s="15">
        <f t="shared" si="39"/>
        <v>50.400000000000006</v>
      </c>
      <c r="AA268" s="17" t="s">
        <v>1021</v>
      </c>
      <c r="AC268" s="13" t="s">
        <v>1035</v>
      </c>
      <c r="AD268" s="24">
        <v>4921</v>
      </c>
      <c r="AE268" s="64" t="s">
        <v>368</v>
      </c>
      <c r="AF268" s="14">
        <v>1.1000000000000001</v>
      </c>
      <c r="AG268" s="15">
        <f t="shared" si="40"/>
        <v>13.200000000000001</v>
      </c>
      <c r="AH268" s="13" t="s">
        <v>1300</v>
      </c>
      <c r="AJ268" s="13" t="s">
        <v>1504</v>
      </c>
      <c r="AK268" s="24">
        <v>809910</v>
      </c>
      <c r="AL268" s="14" t="s">
        <v>1497</v>
      </c>
      <c r="AM268" s="73">
        <v>3.29</v>
      </c>
      <c r="AN268" s="15">
        <f t="shared" si="41"/>
        <v>39.480000000000004</v>
      </c>
      <c r="AO268" s="24"/>
      <c r="AQ268" s="13" t="s">
        <v>2451</v>
      </c>
      <c r="AR268" s="52" t="s">
        <v>2452</v>
      </c>
      <c r="AS268" s="14" t="s">
        <v>1586</v>
      </c>
      <c r="AT268" s="14">
        <v>2.97</v>
      </c>
      <c r="AU268" s="15">
        <f t="shared" si="42"/>
        <v>35.64</v>
      </c>
      <c r="AV268" s="13">
        <v>3</v>
      </c>
      <c r="AX268" s="13" t="s">
        <v>2612</v>
      </c>
      <c r="AY268" s="52" t="s">
        <v>2727</v>
      </c>
      <c r="AZ268" s="14" t="s">
        <v>2461</v>
      </c>
      <c r="BA268" s="14">
        <v>4.2120000000000006</v>
      </c>
      <c r="BB268" s="15">
        <f t="shared" si="43"/>
        <v>50.544000000000011</v>
      </c>
      <c r="BC268" s="13" t="s">
        <v>2518</v>
      </c>
      <c r="BE268" s="81" t="s">
        <v>1614</v>
      </c>
      <c r="BF268" s="82" t="s">
        <v>1791</v>
      </c>
      <c r="BG268" s="83" t="s">
        <v>1586</v>
      </c>
      <c r="BH268" s="83">
        <v>4.92</v>
      </c>
      <c r="BI268" s="84">
        <f t="shared" si="36"/>
        <v>0</v>
      </c>
      <c r="BJ268" s="81" t="s">
        <v>1592</v>
      </c>
      <c r="BK268" s="90"/>
      <c r="BL268" s="95"/>
      <c r="BM268" s="123"/>
      <c r="BN268" s="124"/>
      <c r="BO268" s="125" t="s">
        <v>368</v>
      </c>
      <c r="BP268" s="125"/>
      <c r="BQ268" s="126">
        <f t="shared" si="44"/>
        <v>0</v>
      </c>
      <c r="BR268" s="123"/>
      <c r="BS268" s="134"/>
    </row>
    <row r="269" spans="1:71" ht="28.5" x14ac:dyDescent="0.25">
      <c r="A269" s="16">
        <v>2007</v>
      </c>
      <c r="B269" s="16" t="s">
        <v>320</v>
      </c>
      <c r="C269" s="16"/>
      <c r="D269" s="16" t="s">
        <v>368</v>
      </c>
      <c r="E269" s="16">
        <v>12</v>
      </c>
      <c r="G269" s="17" t="s">
        <v>794</v>
      </c>
      <c r="H269" s="25" t="s">
        <v>795</v>
      </c>
      <c r="I269" s="18" t="s">
        <v>487</v>
      </c>
      <c r="J269" s="18">
        <v>0.109</v>
      </c>
      <c r="K269" s="15">
        <f t="shared" si="37"/>
        <v>1.3080000000000001</v>
      </c>
      <c r="L269" s="17" t="s">
        <v>417</v>
      </c>
      <c r="M269" s="31" t="s">
        <v>796</v>
      </c>
      <c r="O269" s="44" t="s">
        <v>900</v>
      </c>
      <c r="P269" s="44" t="s">
        <v>1015</v>
      </c>
      <c r="Q269" s="45" t="s">
        <v>368</v>
      </c>
      <c r="R269" s="46">
        <v>0.11</v>
      </c>
      <c r="S269" s="42">
        <f t="shared" si="38"/>
        <v>1.32</v>
      </c>
      <c r="T269" s="47" t="s">
        <v>807</v>
      </c>
      <c r="V269" s="13" t="e">
        <v>#N/A</v>
      </c>
      <c r="W269" s="52" t="s">
        <v>1017</v>
      </c>
      <c r="X269" s="53" t="e">
        <v>#N/A</v>
      </c>
      <c r="Y269" s="53">
        <v>0</v>
      </c>
      <c r="Z269" s="15">
        <f t="shared" si="39"/>
        <v>0</v>
      </c>
      <c r="AA269" s="17"/>
      <c r="AC269" s="17"/>
      <c r="AD269" s="25" t="s">
        <v>489</v>
      </c>
      <c r="AE269" s="65"/>
      <c r="AF269" s="18"/>
      <c r="AG269" s="15">
        <f t="shared" si="40"/>
        <v>0</v>
      </c>
      <c r="AH269" s="13"/>
      <c r="AJ269" s="17"/>
      <c r="AK269" s="24"/>
      <c r="AL269" s="18"/>
      <c r="AM269" s="18"/>
      <c r="AN269" s="15">
        <f t="shared" si="41"/>
        <v>0</v>
      </c>
      <c r="AO269" s="24"/>
      <c r="AQ269" s="17"/>
      <c r="AR269" s="62"/>
      <c r="AS269" s="18"/>
      <c r="AT269" s="18"/>
      <c r="AU269" s="15">
        <f t="shared" si="42"/>
        <v>0</v>
      </c>
      <c r="AV269" s="17"/>
      <c r="AX269" s="17" t="s">
        <v>2645</v>
      </c>
      <c r="AY269" s="62" t="s">
        <v>2728</v>
      </c>
      <c r="AZ269" s="18" t="s">
        <v>2504</v>
      </c>
      <c r="BA269" s="18">
        <v>0.11699999999999999</v>
      </c>
      <c r="BB269" s="15">
        <f t="shared" si="43"/>
        <v>1.4039999999999999</v>
      </c>
      <c r="BC269" s="17" t="s">
        <v>2518</v>
      </c>
      <c r="BE269" s="85" t="s">
        <v>1792</v>
      </c>
      <c r="BF269" s="86" t="s">
        <v>795</v>
      </c>
      <c r="BG269" s="87" t="s">
        <v>1586</v>
      </c>
      <c r="BH269" s="87">
        <v>0.13</v>
      </c>
      <c r="BI269" s="84">
        <f t="shared" si="36"/>
        <v>0</v>
      </c>
      <c r="BJ269" s="85" t="s">
        <v>1592</v>
      </c>
      <c r="BK269" s="90"/>
      <c r="BL269" s="95"/>
      <c r="BM269" s="127"/>
      <c r="BN269" s="128"/>
      <c r="BO269" s="129" t="s">
        <v>368</v>
      </c>
      <c r="BP269" s="129"/>
      <c r="BQ269" s="126">
        <f t="shared" si="44"/>
        <v>0</v>
      </c>
      <c r="BR269" s="127"/>
      <c r="BS269" s="134"/>
    </row>
    <row r="270" spans="1:71" ht="28.5" x14ac:dyDescent="0.25">
      <c r="A270" s="12">
        <v>2008</v>
      </c>
      <c r="B270" s="12" t="s">
        <v>321</v>
      </c>
      <c r="C270" s="12"/>
      <c r="D270" s="12" t="s">
        <v>372</v>
      </c>
      <c r="E270" s="12">
        <v>1</v>
      </c>
      <c r="G270" s="13" t="s">
        <v>482</v>
      </c>
      <c r="H270" s="24" t="s">
        <v>797</v>
      </c>
      <c r="I270" s="14" t="s">
        <v>416</v>
      </c>
      <c r="J270" s="14">
        <v>34.045454545454554</v>
      </c>
      <c r="K270" s="15">
        <f t="shared" si="37"/>
        <v>34.045454545454554</v>
      </c>
      <c r="L270" s="13" t="s">
        <v>417</v>
      </c>
      <c r="M270" s="30" t="s">
        <v>798</v>
      </c>
      <c r="O270" s="39" t="s">
        <v>847</v>
      </c>
      <c r="P270" s="39">
        <v>1126153</v>
      </c>
      <c r="Q270" s="40" t="s">
        <v>372</v>
      </c>
      <c r="R270" s="41">
        <v>7.5299999999999994</v>
      </c>
      <c r="S270" s="42">
        <f t="shared" si="38"/>
        <v>7.5299999999999994</v>
      </c>
      <c r="T270" s="43" t="s">
        <v>807</v>
      </c>
      <c r="V270" s="13" t="s">
        <v>1035</v>
      </c>
      <c r="W270" s="52" t="s">
        <v>1290</v>
      </c>
      <c r="X270" s="53" t="s">
        <v>1291</v>
      </c>
      <c r="Y270" s="53">
        <v>11.2</v>
      </c>
      <c r="Z270" s="15">
        <f t="shared" si="39"/>
        <v>11.2</v>
      </c>
      <c r="AA270" s="17" t="s">
        <v>1021</v>
      </c>
      <c r="AC270" s="13" t="s">
        <v>1351</v>
      </c>
      <c r="AD270" s="24" t="s">
        <v>1493</v>
      </c>
      <c r="AE270" s="64" t="s">
        <v>372</v>
      </c>
      <c r="AF270" s="14">
        <v>44</v>
      </c>
      <c r="AG270" s="15">
        <f t="shared" si="40"/>
        <v>44</v>
      </c>
      <c r="AH270" s="13" t="s">
        <v>1300</v>
      </c>
      <c r="AJ270" s="13"/>
      <c r="AK270" s="24"/>
      <c r="AL270" s="14"/>
      <c r="AM270" s="14"/>
      <c r="AN270" s="15">
        <f t="shared" si="41"/>
        <v>0</v>
      </c>
      <c r="AO270" s="24"/>
      <c r="AQ270" s="13" t="s">
        <v>1035</v>
      </c>
      <c r="AR270" s="52" t="s">
        <v>2453</v>
      </c>
      <c r="AS270" s="14" t="s">
        <v>2454</v>
      </c>
      <c r="AT270" s="14">
        <v>18</v>
      </c>
      <c r="AU270" s="15">
        <f t="shared" si="42"/>
        <v>18</v>
      </c>
      <c r="AV270" s="13">
        <v>3</v>
      </c>
      <c r="AX270" s="13" t="s">
        <v>2630</v>
      </c>
      <c r="AY270" s="52" t="s">
        <v>2729</v>
      </c>
      <c r="AZ270" s="14" t="s">
        <v>2730</v>
      </c>
      <c r="BA270" s="14">
        <v>13.571999999999999</v>
      </c>
      <c r="BB270" s="15">
        <f t="shared" si="43"/>
        <v>13.571999999999999</v>
      </c>
      <c r="BC270" s="13" t="s">
        <v>2518</v>
      </c>
      <c r="BE270" s="81" t="s">
        <v>411</v>
      </c>
      <c r="BF270" s="82" t="s">
        <v>1793</v>
      </c>
      <c r="BG270" s="83" t="s">
        <v>1631</v>
      </c>
      <c r="BH270" s="83">
        <v>31.36</v>
      </c>
      <c r="BI270" s="84">
        <f t="shared" si="36"/>
        <v>0</v>
      </c>
      <c r="BJ270" s="81" t="s">
        <v>1592</v>
      </c>
      <c r="BK270" s="90"/>
      <c r="BL270" s="95"/>
      <c r="BM270" s="123"/>
      <c r="BN270" s="124"/>
      <c r="BO270" s="125" t="s">
        <v>372</v>
      </c>
      <c r="BP270" s="125"/>
      <c r="BQ270" s="126">
        <f t="shared" si="44"/>
        <v>0</v>
      </c>
      <c r="BR270" s="123"/>
      <c r="BS270" s="134"/>
    </row>
    <row r="271" spans="1:71" ht="28.5" x14ac:dyDescent="0.25">
      <c r="A271" s="16">
        <v>2009</v>
      </c>
      <c r="B271" s="16" t="s">
        <v>322</v>
      </c>
      <c r="C271" s="16"/>
      <c r="D271" s="16" t="s">
        <v>368</v>
      </c>
      <c r="E271" s="16">
        <v>10</v>
      </c>
      <c r="G271" s="17" t="s">
        <v>562</v>
      </c>
      <c r="H271" s="25" t="s">
        <v>799</v>
      </c>
      <c r="I271" s="18" t="s">
        <v>416</v>
      </c>
      <c r="J271" s="18">
        <v>0.39849000000000001</v>
      </c>
      <c r="K271" s="15">
        <f t="shared" si="37"/>
        <v>3.9849000000000001</v>
      </c>
      <c r="L271" s="17" t="s">
        <v>417</v>
      </c>
      <c r="M271" s="31"/>
      <c r="O271" s="44" t="s">
        <v>1016</v>
      </c>
      <c r="P271" s="44">
        <v>1786</v>
      </c>
      <c r="Q271" s="45" t="s">
        <v>368</v>
      </c>
      <c r="R271" s="46">
        <v>0.21000000000000002</v>
      </c>
      <c r="S271" s="42">
        <f t="shared" si="38"/>
        <v>2.1</v>
      </c>
      <c r="T271" s="47" t="s">
        <v>807</v>
      </c>
      <c r="V271" s="13" t="s">
        <v>1035</v>
      </c>
      <c r="W271" s="52" t="s">
        <v>1292</v>
      </c>
      <c r="X271" s="53" t="s">
        <v>1024</v>
      </c>
      <c r="Y271" s="53">
        <v>0.43</v>
      </c>
      <c r="Z271" s="15">
        <f t="shared" si="39"/>
        <v>4.3</v>
      </c>
      <c r="AA271" s="17" t="s">
        <v>1021</v>
      </c>
      <c r="AC271" s="17" t="s">
        <v>1035</v>
      </c>
      <c r="AD271" s="25">
        <v>4111</v>
      </c>
      <c r="AE271" s="65" t="s">
        <v>368</v>
      </c>
      <c r="AF271" s="18">
        <v>0.48</v>
      </c>
      <c r="AG271" s="15">
        <f t="shared" si="40"/>
        <v>4.8</v>
      </c>
      <c r="AH271" s="13" t="s">
        <v>1300</v>
      </c>
      <c r="AJ271" s="17"/>
      <c r="AK271" s="24"/>
      <c r="AL271" s="18"/>
      <c r="AM271" s="18"/>
      <c r="AN271" s="15">
        <f t="shared" si="41"/>
        <v>0</v>
      </c>
      <c r="AO271" s="24"/>
      <c r="AQ271" s="17" t="s">
        <v>1035</v>
      </c>
      <c r="AR271" s="62" t="s">
        <v>2455</v>
      </c>
      <c r="AS271" s="18" t="s">
        <v>2456</v>
      </c>
      <c r="AT271" s="18">
        <v>0.377</v>
      </c>
      <c r="AU271" s="15">
        <f t="shared" si="42"/>
        <v>3.77</v>
      </c>
      <c r="AV271" s="17">
        <v>3</v>
      </c>
      <c r="AX271" s="17" t="s">
        <v>2615</v>
      </c>
      <c r="AY271" s="62" t="s">
        <v>2731</v>
      </c>
      <c r="AZ271" s="18" t="s">
        <v>2487</v>
      </c>
      <c r="BA271" s="18">
        <v>0.29900000000000004</v>
      </c>
      <c r="BB271" s="15">
        <f t="shared" si="43"/>
        <v>2.99</v>
      </c>
      <c r="BC271" s="17" t="s">
        <v>2518</v>
      </c>
      <c r="BE271" s="85" t="s">
        <v>411</v>
      </c>
      <c r="BF271" s="86" t="s">
        <v>1794</v>
      </c>
      <c r="BG271" s="87" t="s">
        <v>1704</v>
      </c>
      <c r="BH271" s="87">
        <v>1.88</v>
      </c>
      <c r="BI271" s="84">
        <f t="shared" si="36"/>
        <v>0</v>
      </c>
      <c r="BJ271" s="85" t="s">
        <v>1592</v>
      </c>
      <c r="BK271" s="90"/>
      <c r="BL271" s="95"/>
      <c r="BM271" s="127"/>
      <c r="BN271" s="128"/>
      <c r="BO271" s="129" t="s">
        <v>368</v>
      </c>
      <c r="BP271" s="129"/>
      <c r="BQ271" s="126">
        <f t="shared" si="44"/>
        <v>0</v>
      </c>
      <c r="BR271" s="127"/>
      <c r="BS271" s="134"/>
    </row>
    <row r="272" spans="1:71" ht="28.5" x14ac:dyDescent="0.25">
      <c r="A272" s="12">
        <v>2010</v>
      </c>
      <c r="B272" s="12" t="s">
        <v>388</v>
      </c>
      <c r="C272" s="12" t="s">
        <v>389</v>
      </c>
      <c r="D272" s="12" t="s">
        <v>368</v>
      </c>
      <c r="E272" s="12">
        <v>20</v>
      </c>
      <c r="G272" s="13" t="s">
        <v>800</v>
      </c>
      <c r="H272" s="24" t="s">
        <v>801</v>
      </c>
      <c r="I272" s="14" t="s">
        <v>416</v>
      </c>
      <c r="J272" s="14">
        <v>41.54</v>
      </c>
      <c r="K272" s="15">
        <f t="shared" si="37"/>
        <v>830.8</v>
      </c>
      <c r="L272" s="13" t="s">
        <v>417</v>
      </c>
      <c r="M272" s="30"/>
      <c r="O272" s="39" t="s">
        <v>489</v>
      </c>
      <c r="P272" s="39" t="s">
        <v>832</v>
      </c>
      <c r="Q272" s="40" t="s">
        <v>832</v>
      </c>
      <c r="R272" s="41">
        <v>0</v>
      </c>
      <c r="S272" s="42">
        <f t="shared" si="38"/>
        <v>0</v>
      </c>
      <c r="T272" s="43" t="s">
        <v>832</v>
      </c>
      <c r="V272" s="13" t="s">
        <v>1293</v>
      </c>
      <c r="W272" s="52" t="s">
        <v>1294</v>
      </c>
      <c r="X272" s="53" t="s">
        <v>1020</v>
      </c>
      <c r="Y272" s="53">
        <v>39.450000000000003</v>
      </c>
      <c r="Z272" s="15">
        <f t="shared" si="39"/>
        <v>789</v>
      </c>
      <c r="AA272" s="17" t="s">
        <v>1021</v>
      </c>
      <c r="AC272" s="13"/>
      <c r="AD272" s="24" t="s">
        <v>489</v>
      </c>
      <c r="AE272" s="64"/>
      <c r="AF272" s="14"/>
      <c r="AG272" s="15">
        <f t="shared" si="40"/>
        <v>0</v>
      </c>
      <c r="AH272" s="13"/>
      <c r="AJ272" s="13"/>
      <c r="AK272" s="24"/>
      <c r="AL272" s="14"/>
      <c r="AM272" s="14"/>
      <c r="AN272" s="15">
        <f t="shared" si="41"/>
        <v>0</v>
      </c>
      <c r="AO272" s="24"/>
      <c r="AQ272" s="13"/>
      <c r="AR272" s="52"/>
      <c r="AS272" s="14"/>
      <c r="AT272" s="14"/>
      <c r="AU272" s="15">
        <f t="shared" si="42"/>
        <v>0</v>
      </c>
      <c r="AV272" s="13"/>
      <c r="AX272" s="13" t="s">
        <v>2732</v>
      </c>
      <c r="AY272" s="52" t="s">
        <v>2733</v>
      </c>
      <c r="AZ272" s="14" t="s">
        <v>2461</v>
      </c>
      <c r="BA272" s="14">
        <v>51.935000000000002</v>
      </c>
      <c r="BB272" s="15">
        <f t="shared" si="43"/>
        <v>1038.7</v>
      </c>
      <c r="BC272" s="13" t="s">
        <v>2518</v>
      </c>
      <c r="BE272" s="81" t="s">
        <v>489</v>
      </c>
      <c r="BF272" s="82"/>
      <c r="BG272" s="83"/>
      <c r="BH272" s="83"/>
      <c r="BI272" s="84">
        <f t="shared" si="36"/>
        <v>0</v>
      </c>
      <c r="BJ272" s="81"/>
      <c r="BK272" s="90"/>
      <c r="BL272" s="95"/>
      <c r="BM272" s="123"/>
      <c r="BN272" s="124"/>
      <c r="BO272" s="125" t="s">
        <v>368</v>
      </c>
      <c r="BP272" s="125"/>
      <c r="BQ272" s="126">
        <f t="shared" si="44"/>
        <v>0</v>
      </c>
      <c r="BR272" s="123"/>
      <c r="BS272" s="134"/>
    </row>
    <row r="273" spans="1:71" ht="42.75" x14ac:dyDescent="0.25">
      <c r="A273" s="16">
        <v>2011</v>
      </c>
      <c r="B273" s="16" t="s">
        <v>359</v>
      </c>
      <c r="C273" s="16"/>
      <c r="D273" s="16" t="s">
        <v>368</v>
      </c>
      <c r="E273" s="16">
        <v>50</v>
      </c>
      <c r="G273" s="17" t="s">
        <v>490</v>
      </c>
      <c r="H273" s="25" t="s">
        <v>802</v>
      </c>
      <c r="I273" s="18" t="s">
        <v>616</v>
      </c>
      <c r="J273" s="18">
        <v>4.4668749999999999</v>
      </c>
      <c r="K273" s="15">
        <f t="shared" si="37"/>
        <v>223.34375</v>
      </c>
      <c r="L273" s="17" t="s">
        <v>417</v>
      </c>
      <c r="M273" s="31" t="s">
        <v>617</v>
      </c>
      <c r="O273" s="44" t="s">
        <v>828</v>
      </c>
      <c r="P273" s="44" t="s">
        <v>898</v>
      </c>
      <c r="Q273" s="45" t="s">
        <v>368</v>
      </c>
      <c r="R273" s="46">
        <v>7.13</v>
      </c>
      <c r="S273" s="42">
        <f t="shared" si="38"/>
        <v>356.5</v>
      </c>
      <c r="T273" s="47" t="s">
        <v>853</v>
      </c>
      <c r="V273" s="13" t="s">
        <v>1124</v>
      </c>
      <c r="W273" s="52" t="s">
        <v>1125</v>
      </c>
      <c r="X273" s="53" t="s">
        <v>1020</v>
      </c>
      <c r="Y273" s="53">
        <v>8.42</v>
      </c>
      <c r="Z273" s="15">
        <f t="shared" si="39"/>
        <v>421</v>
      </c>
      <c r="AA273" s="17" t="s">
        <v>1021</v>
      </c>
      <c r="AC273" s="17" t="s">
        <v>1395</v>
      </c>
      <c r="AD273" s="25" t="s">
        <v>1396</v>
      </c>
      <c r="AE273" s="65" t="s">
        <v>368</v>
      </c>
      <c r="AF273" s="18">
        <v>7.85</v>
      </c>
      <c r="AG273" s="15">
        <f t="shared" si="40"/>
        <v>392.5</v>
      </c>
      <c r="AH273" s="13" t="s">
        <v>1300</v>
      </c>
      <c r="AJ273" s="17" t="s">
        <v>1581</v>
      </c>
      <c r="AK273" s="24" t="s">
        <v>1582</v>
      </c>
      <c r="AL273" s="18" t="s">
        <v>1497</v>
      </c>
      <c r="AM273" s="72">
        <v>9.9</v>
      </c>
      <c r="AN273" s="15">
        <f t="shared" si="41"/>
        <v>495</v>
      </c>
      <c r="AO273" s="24"/>
      <c r="AQ273" s="17" t="s">
        <v>1395</v>
      </c>
      <c r="AR273" s="62" t="s">
        <v>2311</v>
      </c>
      <c r="AS273" s="18" t="s">
        <v>1586</v>
      </c>
      <c r="AT273" s="18">
        <v>8.25</v>
      </c>
      <c r="AU273" s="15">
        <f t="shared" si="42"/>
        <v>412.5</v>
      </c>
      <c r="AV273" s="17">
        <v>5</v>
      </c>
      <c r="AX273" s="17" t="s">
        <v>2723</v>
      </c>
      <c r="AY273" s="62" t="s">
        <v>2734</v>
      </c>
      <c r="AZ273" s="18" t="s">
        <v>2461</v>
      </c>
      <c r="BA273" s="18">
        <v>11.804</v>
      </c>
      <c r="BB273" s="15">
        <f t="shared" si="43"/>
        <v>590.20000000000005</v>
      </c>
      <c r="BC273" s="17" t="s">
        <v>2518</v>
      </c>
      <c r="BE273" s="85" t="s">
        <v>489</v>
      </c>
      <c r="BF273" s="86"/>
      <c r="BG273" s="87"/>
      <c r="BH273" s="87"/>
      <c r="BI273" s="84">
        <f t="shared" si="36"/>
        <v>0</v>
      </c>
      <c r="BJ273" s="85"/>
      <c r="BK273" s="90"/>
      <c r="BL273" s="95"/>
      <c r="BM273" s="127"/>
      <c r="BN273" s="128"/>
      <c r="BO273" s="129" t="s">
        <v>368</v>
      </c>
      <c r="BP273" s="129"/>
      <c r="BQ273" s="126">
        <f t="shared" si="44"/>
        <v>0</v>
      </c>
      <c r="BR273" s="127"/>
      <c r="BS273" s="134"/>
    </row>
    <row r="274" spans="1:71" ht="42.75" x14ac:dyDescent="0.25">
      <c r="A274" s="12">
        <v>2012</v>
      </c>
      <c r="B274" s="12" t="s">
        <v>400</v>
      </c>
      <c r="C274" s="12" t="s">
        <v>401</v>
      </c>
      <c r="D274" s="12" t="s">
        <v>368</v>
      </c>
      <c r="E274" s="12">
        <v>20</v>
      </c>
      <c r="G274" s="13" t="s">
        <v>490</v>
      </c>
      <c r="H274" s="24" t="s">
        <v>803</v>
      </c>
      <c r="I274" s="14" t="s">
        <v>416</v>
      </c>
      <c r="J274" s="14">
        <v>14.22</v>
      </c>
      <c r="K274" s="15">
        <f t="shared" si="37"/>
        <v>284.40000000000003</v>
      </c>
      <c r="L274" s="13" t="s">
        <v>417</v>
      </c>
      <c r="M274" s="30"/>
      <c r="O274" s="39" t="s">
        <v>489</v>
      </c>
      <c r="P274" s="39" t="s">
        <v>832</v>
      </c>
      <c r="Q274" s="40" t="s">
        <v>832</v>
      </c>
      <c r="R274" s="41">
        <v>0</v>
      </c>
      <c r="S274" s="42">
        <f t="shared" si="38"/>
        <v>0</v>
      </c>
      <c r="T274" s="43" t="s">
        <v>832</v>
      </c>
      <c r="V274" s="13" t="s">
        <v>1295</v>
      </c>
      <c r="W274" s="52" t="s">
        <v>1296</v>
      </c>
      <c r="X274" s="53" t="s">
        <v>1020</v>
      </c>
      <c r="Y274" s="53">
        <v>41.26</v>
      </c>
      <c r="Z274" s="15">
        <f t="shared" si="39"/>
        <v>825.19999999999993</v>
      </c>
      <c r="AA274" s="17" t="s">
        <v>1021</v>
      </c>
      <c r="AC274" s="13" t="s">
        <v>1483</v>
      </c>
      <c r="AD274" s="24" t="s">
        <v>1494</v>
      </c>
      <c r="AE274" s="64" t="s">
        <v>368</v>
      </c>
      <c r="AF274" s="14">
        <v>16.5</v>
      </c>
      <c r="AG274" s="15">
        <f t="shared" si="40"/>
        <v>330</v>
      </c>
      <c r="AH274" s="13" t="s">
        <v>1300</v>
      </c>
      <c r="AJ274" s="13" t="s">
        <v>1504</v>
      </c>
      <c r="AK274" s="24" t="s">
        <v>1583</v>
      </c>
      <c r="AL274" s="14" t="s">
        <v>1497</v>
      </c>
      <c r="AM274" s="73">
        <v>36.99</v>
      </c>
      <c r="AN274" s="15">
        <f t="shared" si="41"/>
        <v>739.80000000000007</v>
      </c>
      <c r="AO274" s="24"/>
      <c r="AQ274" s="13"/>
      <c r="AR274" s="52"/>
      <c r="AS274" s="14"/>
      <c r="AT274" s="14"/>
      <c r="AU274" s="15">
        <f t="shared" si="42"/>
        <v>0</v>
      </c>
      <c r="AV274" s="13"/>
      <c r="AX274" s="13" t="s">
        <v>828</v>
      </c>
      <c r="AY274" s="52" t="s">
        <v>2735</v>
      </c>
      <c r="AZ274" s="14" t="s">
        <v>2461</v>
      </c>
      <c r="BA274" s="14">
        <v>66.742000000000004</v>
      </c>
      <c r="BB274" s="15">
        <f t="shared" si="43"/>
        <v>1334.8400000000001</v>
      </c>
      <c r="BC274" s="13" t="s">
        <v>2518</v>
      </c>
      <c r="BE274" s="81" t="s">
        <v>489</v>
      </c>
      <c r="BF274" s="82"/>
      <c r="BG274" s="83"/>
      <c r="BH274" s="83"/>
      <c r="BI274" s="84">
        <f t="shared" si="36"/>
        <v>0</v>
      </c>
      <c r="BJ274" s="81"/>
      <c r="BK274" s="90"/>
      <c r="BL274" s="95"/>
      <c r="BM274" s="123"/>
      <c r="BN274" s="124"/>
      <c r="BO274" s="125" t="s">
        <v>368</v>
      </c>
      <c r="BP274" s="125"/>
      <c r="BQ274" s="126">
        <f t="shared" si="44"/>
        <v>0</v>
      </c>
      <c r="BR274" s="123"/>
      <c r="BS274" s="134"/>
    </row>
    <row r="275" spans="1:71" ht="28.5" x14ac:dyDescent="0.25">
      <c r="A275" s="16">
        <v>2013</v>
      </c>
      <c r="B275" s="16" t="s">
        <v>402</v>
      </c>
      <c r="C275" s="16" t="s">
        <v>403</v>
      </c>
      <c r="D275" s="16" t="s">
        <v>368</v>
      </c>
      <c r="E275" s="16">
        <v>50</v>
      </c>
      <c r="G275" s="17" t="s">
        <v>618</v>
      </c>
      <c r="H275" s="25" t="s">
        <v>804</v>
      </c>
      <c r="I275" s="18" t="s">
        <v>416</v>
      </c>
      <c r="J275" s="18">
        <v>35.863355263157885</v>
      </c>
      <c r="K275" s="15">
        <f t="shared" si="37"/>
        <v>1793.1677631578943</v>
      </c>
      <c r="L275" s="17" t="s">
        <v>417</v>
      </c>
      <c r="M275" s="31"/>
      <c r="O275" s="44" t="s">
        <v>899</v>
      </c>
      <c r="P275" s="44">
        <v>350</v>
      </c>
      <c r="Q275" s="45" t="s">
        <v>368</v>
      </c>
      <c r="R275" s="46">
        <v>31.46</v>
      </c>
      <c r="S275" s="42">
        <f t="shared" si="38"/>
        <v>1573</v>
      </c>
      <c r="T275" s="47" t="s">
        <v>855</v>
      </c>
      <c r="V275" s="13" t="s">
        <v>1126</v>
      </c>
      <c r="W275" s="52" t="s">
        <v>1127</v>
      </c>
      <c r="X275" s="53" t="s">
        <v>1020</v>
      </c>
      <c r="Y275" s="53">
        <v>34.9</v>
      </c>
      <c r="Z275" s="15">
        <f t="shared" si="39"/>
        <v>1745</v>
      </c>
      <c r="AA275" s="17" t="s">
        <v>1021</v>
      </c>
      <c r="AC275" s="17" t="s">
        <v>1397</v>
      </c>
      <c r="AD275" s="25">
        <v>350</v>
      </c>
      <c r="AE275" s="65" t="s">
        <v>368</v>
      </c>
      <c r="AF275" s="18">
        <v>32.5</v>
      </c>
      <c r="AG275" s="15">
        <f t="shared" si="40"/>
        <v>1625</v>
      </c>
      <c r="AH275" s="13" t="s">
        <v>1300</v>
      </c>
      <c r="AJ275" s="17" t="s">
        <v>1546</v>
      </c>
      <c r="AK275" s="24">
        <v>350</v>
      </c>
      <c r="AL275" s="18" t="s">
        <v>1497</v>
      </c>
      <c r="AM275" s="72">
        <v>32.89</v>
      </c>
      <c r="AN275" s="15">
        <f t="shared" si="41"/>
        <v>1644.5</v>
      </c>
      <c r="AO275" s="24"/>
      <c r="AQ275" s="17" t="s">
        <v>1397</v>
      </c>
      <c r="AR275" s="62" t="s">
        <v>2457</v>
      </c>
      <c r="AS275" s="18" t="s">
        <v>2458</v>
      </c>
      <c r="AT275" s="18">
        <v>35.799999999999997</v>
      </c>
      <c r="AU275" s="15">
        <f t="shared" si="42"/>
        <v>1789.9999999999998</v>
      </c>
      <c r="AV275" s="17">
        <v>7</v>
      </c>
      <c r="AX275" s="17" t="s">
        <v>899</v>
      </c>
      <c r="AY275" s="62" t="s">
        <v>2642</v>
      </c>
      <c r="AZ275" s="18" t="s">
        <v>2217</v>
      </c>
      <c r="BA275" s="18">
        <v>42.77</v>
      </c>
      <c r="BB275" s="15">
        <f t="shared" si="43"/>
        <v>2138.5</v>
      </c>
      <c r="BC275" s="17" t="s">
        <v>2518</v>
      </c>
      <c r="BE275" s="85" t="s">
        <v>489</v>
      </c>
      <c r="BF275" s="86"/>
      <c r="BG275" s="87"/>
      <c r="BH275" s="87"/>
      <c r="BI275" s="84">
        <f t="shared" si="36"/>
        <v>0</v>
      </c>
      <c r="BJ275" s="85"/>
      <c r="BK275" s="90"/>
      <c r="BL275" s="95"/>
      <c r="BM275" s="127"/>
      <c r="BN275" s="128"/>
      <c r="BO275" s="129" t="s">
        <v>368</v>
      </c>
      <c r="BP275" s="129"/>
      <c r="BQ275" s="126">
        <f t="shared" si="44"/>
        <v>0</v>
      </c>
      <c r="BR275" s="127"/>
      <c r="BS275" s="134"/>
    </row>
  </sheetData>
  <sheetProtection algorithmName="SHA-512" hashValue="7EmfMsaaihXq49lcZ1Plac0kusqzFLJREJKFhtcCdphJYkb0nVniFoaKUt4Jd4HLrT7Y7miKG2ynJADaSjwoRA==" saltValue="efzPqvXxdXCKKNwEAwHObA==" spinCount="100000" sheet="1" objects="1" scenarios="1" formatCells="0" formatColumns="0" formatRows="0" selectLockedCells="1" selectUnlockedCells="1"/>
  <mergeCells count="15">
    <mergeCell ref="BM4:BS4"/>
    <mergeCell ref="B3:D3"/>
    <mergeCell ref="BK63:BK82"/>
    <mergeCell ref="BK85:BK93"/>
    <mergeCell ref="BK104:BK107"/>
    <mergeCell ref="BK149:BK150"/>
    <mergeCell ref="D4:E4"/>
    <mergeCell ref="G4:L4"/>
    <mergeCell ref="O4:T4"/>
    <mergeCell ref="V4:AA4"/>
    <mergeCell ref="AC4:AH4"/>
    <mergeCell ref="BE4:BK4"/>
    <mergeCell ref="AJ4:AO4"/>
    <mergeCell ref="AQ4:AV4"/>
    <mergeCell ref="AX4:BC4"/>
  </mergeCells>
  <conditionalFormatting sqref="T6:T275">
    <cfRule type="cellIs" dxfId="1" priority="2" operator="equal">
      <formula>"d"</formula>
    </cfRule>
  </conditionalFormatting>
  <conditionalFormatting sqref="O6:O275">
    <cfRule type="cellIs" dxfId="0" priority="1" operator="equal">
      <formula>"no bid"</formula>
    </cfRule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zoomScaleNormal="100" workbookViewId="0">
      <pane ySplit="1" topLeftCell="A2" activePane="bottomLeft" state="frozenSplit"/>
      <selection pane="bottomLeft" activeCell="E16" sqref="E16"/>
    </sheetView>
  </sheetViews>
  <sheetFormatPr defaultColWidth="9.140625" defaultRowHeight="12.75" customHeight="1" x14ac:dyDescent="0.2"/>
  <cols>
    <col min="1" max="1" width="3.5703125" style="98" bestFit="1" customWidth="1"/>
    <col min="2" max="2" width="45.7109375" style="100" customWidth="1"/>
    <col min="3" max="3" width="7.5703125" style="98" bestFit="1" customWidth="1"/>
    <col min="4" max="4" width="14" style="98" bestFit="1" customWidth="1"/>
    <col min="5" max="5" width="45.7109375" style="100" customWidth="1"/>
    <col min="6" max="6" width="18.7109375" style="100" customWidth="1"/>
    <col min="7" max="7" width="7" style="99" customWidth="1"/>
    <col min="8" max="8" width="6.85546875" style="98" bestFit="1" customWidth="1"/>
    <col min="9" max="256" width="9.140625" style="97"/>
    <col min="257" max="257" width="3.5703125" style="97" bestFit="1" customWidth="1"/>
    <col min="258" max="258" width="45.7109375" style="97" customWidth="1"/>
    <col min="259" max="259" width="7.5703125" style="97" bestFit="1" customWidth="1"/>
    <col min="260" max="260" width="14" style="97" bestFit="1" customWidth="1"/>
    <col min="261" max="261" width="45.7109375" style="97" customWidth="1"/>
    <col min="262" max="262" width="18.7109375" style="97" customWidth="1"/>
    <col min="263" max="263" width="7" style="97" customWidth="1"/>
    <col min="264" max="264" width="6.85546875" style="97" bestFit="1" customWidth="1"/>
    <col min="265" max="512" width="9.140625" style="97"/>
    <col min="513" max="513" width="3.5703125" style="97" bestFit="1" customWidth="1"/>
    <col min="514" max="514" width="45.7109375" style="97" customWidth="1"/>
    <col min="515" max="515" width="7.5703125" style="97" bestFit="1" customWidth="1"/>
    <col min="516" max="516" width="14" style="97" bestFit="1" customWidth="1"/>
    <col min="517" max="517" width="45.7109375" style="97" customWidth="1"/>
    <col min="518" max="518" width="18.7109375" style="97" customWidth="1"/>
    <col min="519" max="519" width="7" style="97" customWidth="1"/>
    <col min="520" max="520" width="6.85546875" style="97" bestFit="1" customWidth="1"/>
    <col min="521" max="768" width="9.140625" style="97"/>
    <col min="769" max="769" width="3.5703125" style="97" bestFit="1" customWidth="1"/>
    <col min="770" max="770" width="45.7109375" style="97" customWidth="1"/>
    <col min="771" max="771" width="7.5703125" style="97" bestFit="1" customWidth="1"/>
    <col min="772" max="772" width="14" style="97" bestFit="1" customWidth="1"/>
    <col min="773" max="773" width="45.7109375" style="97" customWidth="1"/>
    <col min="774" max="774" width="18.7109375" style="97" customWidth="1"/>
    <col min="775" max="775" width="7" style="97" customWidth="1"/>
    <col min="776" max="776" width="6.85546875" style="97" bestFit="1" customWidth="1"/>
    <col min="777" max="1024" width="9.140625" style="97"/>
    <col min="1025" max="1025" width="3.5703125" style="97" bestFit="1" customWidth="1"/>
    <col min="1026" max="1026" width="45.7109375" style="97" customWidth="1"/>
    <col min="1027" max="1027" width="7.5703125" style="97" bestFit="1" customWidth="1"/>
    <col min="1028" max="1028" width="14" style="97" bestFit="1" customWidth="1"/>
    <col min="1029" max="1029" width="45.7109375" style="97" customWidth="1"/>
    <col min="1030" max="1030" width="18.7109375" style="97" customWidth="1"/>
    <col min="1031" max="1031" width="7" style="97" customWidth="1"/>
    <col min="1032" max="1032" width="6.85546875" style="97" bestFit="1" customWidth="1"/>
    <col min="1033" max="1280" width="9.140625" style="97"/>
    <col min="1281" max="1281" width="3.5703125" style="97" bestFit="1" customWidth="1"/>
    <col min="1282" max="1282" width="45.7109375" style="97" customWidth="1"/>
    <col min="1283" max="1283" width="7.5703125" style="97" bestFit="1" customWidth="1"/>
    <col min="1284" max="1284" width="14" style="97" bestFit="1" customWidth="1"/>
    <col min="1285" max="1285" width="45.7109375" style="97" customWidth="1"/>
    <col min="1286" max="1286" width="18.7109375" style="97" customWidth="1"/>
    <col min="1287" max="1287" width="7" style="97" customWidth="1"/>
    <col min="1288" max="1288" width="6.85546875" style="97" bestFit="1" customWidth="1"/>
    <col min="1289" max="1536" width="9.140625" style="97"/>
    <col min="1537" max="1537" width="3.5703125" style="97" bestFit="1" customWidth="1"/>
    <col min="1538" max="1538" width="45.7109375" style="97" customWidth="1"/>
    <col min="1539" max="1539" width="7.5703125" style="97" bestFit="1" customWidth="1"/>
    <col min="1540" max="1540" width="14" style="97" bestFit="1" customWidth="1"/>
    <col min="1541" max="1541" width="45.7109375" style="97" customWidth="1"/>
    <col min="1542" max="1542" width="18.7109375" style="97" customWidth="1"/>
    <col min="1543" max="1543" width="7" style="97" customWidth="1"/>
    <col min="1544" max="1544" width="6.85546875" style="97" bestFit="1" customWidth="1"/>
    <col min="1545" max="1792" width="9.140625" style="97"/>
    <col min="1793" max="1793" width="3.5703125" style="97" bestFit="1" customWidth="1"/>
    <col min="1794" max="1794" width="45.7109375" style="97" customWidth="1"/>
    <col min="1795" max="1795" width="7.5703125" style="97" bestFit="1" customWidth="1"/>
    <col min="1796" max="1796" width="14" style="97" bestFit="1" customWidth="1"/>
    <col min="1797" max="1797" width="45.7109375" style="97" customWidth="1"/>
    <col min="1798" max="1798" width="18.7109375" style="97" customWidth="1"/>
    <col min="1799" max="1799" width="7" style="97" customWidth="1"/>
    <col min="1800" max="1800" width="6.85546875" style="97" bestFit="1" customWidth="1"/>
    <col min="1801" max="2048" width="9.140625" style="97"/>
    <col min="2049" max="2049" width="3.5703125" style="97" bestFit="1" customWidth="1"/>
    <col min="2050" max="2050" width="45.7109375" style="97" customWidth="1"/>
    <col min="2051" max="2051" width="7.5703125" style="97" bestFit="1" customWidth="1"/>
    <col min="2052" max="2052" width="14" style="97" bestFit="1" customWidth="1"/>
    <col min="2053" max="2053" width="45.7109375" style="97" customWidth="1"/>
    <col min="2054" max="2054" width="18.7109375" style="97" customWidth="1"/>
    <col min="2055" max="2055" width="7" style="97" customWidth="1"/>
    <col min="2056" max="2056" width="6.85546875" style="97" bestFit="1" customWidth="1"/>
    <col min="2057" max="2304" width="9.140625" style="97"/>
    <col min="2305" max="2305" width="3.5703125" style="97" bestFit="1" customWidth="1"/>
    <col min="2306" max="2306" width="45.7109375" style="97" customWidth="1"/>
    <col min="2307" max="2307" width="7.5703125" style="97" bestFit="1" customWidth="1"/>
    <col min="2308" max="2308" width="14" style="97" bestFit="1" customWidth="1"/>
    <col min="2309" max="2309" width="45.7109375" style="97" customWidth="1"/>
    <col min="2310" max="2310" width="18.7109375" style="97" customWidth="1"/>
    <col min="2311" max="2311" width="7" style="97" customWidth="1"/>
    <col min="2312" max="2312" width="6.85546875" style="97" bestFit="1" customWidth="1"/>
    <col min="2313" max="2560" width="9.140625" style="97"/>
    <col min="2561" max="2561" width="3.5703125" style="97" bestFit="1" customWidth="1"/>
    <col min="2562" max="2562" width="45.7109375" style="97" customWidth="1"/>
    <col min="2563" max="2563" width="7.5703125" style="97" bestFit="1" customWidth="1"/>
    <col min="2564" max="2564" width="14" style="97" bestFit="1" customWidth="1"/>
    <col min="2565" max="2565" width="45.7109375" style="97" customWidth="1"/>
    <col min="2566" max="2566" width="18.7109375" style="97" customWidth="1"/>
    <col min="2567" max="2567" width="7" style="97" customWidth="1"/>
    <col min="2568" max="2568" width="6.85546875" style="97" bestFit="1" customWidth="1"/>
    <col min="2569" max="2816" width="9.140625" style="97"/>
    <col min="2817" max="2817" width="3.5703125" style="97" bestFit="1" customWidth="1"/>
    <col min="2818" max="2818" width="45.7109375" style="97" customWidth="1"/>
    <col min="2819" max="2819" width="7.5703125" style="97" bestFit="1" customWidth="1"/>
    <col min="2820" max="2820" width="14" style="97" bestFit="1" customWidth="1"/>
    <col min="2821" max="2821" width="45.7109375" style="97" customWidth="1"/>
    <col min="2822" max="2822" width="18.7109375" style="97" customWidth="1"/>
    <col min="2823" max="2823" width="7" style="97" customWidth="1"/>
    <col min="2824" max="2824" width="6.85546875" style="97" bestFit="1" customWidth="1"/>
    <col min="2825" max="3072" width="9.140625" style="97"/>
    <col min="3073" max="3073" width="3.5703125" style="97" bestFit="1" customWidth="1"/>
    <col min="3074" max="3074" width="45.7109375" style="97" customWidth="1"/>
    <col min="3075" max="3075" width="7.5703125" style="97" bestFit="1" customWidth="1"/>
    <col min="3076" max="3076" width="14" style="97" bestFit="1" customWidth="1"/>
    <col min="3077" max="3077" width="45.7109375" style="97" customWidth="1"/>
    <col min="3078" max="3078" width="18.7109375" style="97" customWidth="1"/>
    <col min="3079" max="3079" width="7" style="97" customWidth="1"/>
    <col min="3080" max="3080" width="6.85546875" style="97" bestFit="1" customWidth="1"/>
    <col min="3081" max="3328" width="9.140625" style="97"/>
    <col min="3329" max="3329" width="3.5703125" style="97" bestFit="1" customWidth="1"/>
    <col min="3330" max="3330" width="45.7109375" style="97" customWidth="1"/>
    <col min="3331" max="3331" width="7.5703125" style="97" bestFit="1" customWidth="1"/>
    <col min="3332" max="3332" width="14" style="97" bestFit="1" customWidth="1"/>
    <col min="3333" max="3333" width="45.7109375" style="97" customWidth="1"/>
    <col min="3334" max="3334" width="18.7109375" style="97" customWidth="1"/>
    <col min="3335" max="3335" width="7" style="97" customWidth="1"/>
    <col min="3336" max="3336" width="6.85546875" style="97" bestFit="1" customWidth="1"/>
    <col min="3337" max="3584" width="9.140625" style="97"/>
    <col min="3585" max="3585" width="3.5703125" style="97" bestFit="1" customWidth="1"/>
    <col min="3586" max="3586" width="45.7109375" style="97" customWidth="1"/>
    <col min="3587" max="3587" width="7.5703125" style="97" bestFit="1" customWidth="1"/>
    <col min="3588" max="3588" width="14" style="97" bestFit="1" customWidth="1"/>
    <col min="3589" max="3589" width="45.7109375" style="97" customWidth="1"/>
    <col min="3590" max="3590" width="18.7109375" style="97" customWidth="1"/>
    <col min="3591" max="3591" width="7" style="97" customWidth="1"/>
    <col min="3592" max="3592" width="6.85546875" style="97" bestFit="1" customWidth="1"/>
    <col min="3593" max="3840" width="9.140625" style="97"/>
    <col min="3841" max="3841" width="3.5703125" style="97" bestFit="1" customWidth="1"/>
    <col min="3842" max="3842" width="45.7109375" style="97" customWidth="1"/>
    <col min="3843" max="3843" width="7.5703125" style="97" bestFit="1" customWidth="1"/>
    <col min="3844" max="3844" width="14" style="97" bestFit="1" customWidth="1"/>
    <col min="3845" max="3845" width="45.7109375" style="97" customWidth="1"/>
    <col min="3846" max="3846" width="18.7109375" style="97" customWidth="1"/>
    <col min="3847" max="3847" width="7" style="97" customWidth="1"/>
    <col min="3848" max="3848" width="6.85546875" style="97" bestFit="1" customWidth="1"/>
    <col min="3849" max="4096" width="9.140625" style="97"/>
    <col min="4097" max="4097" width="3.5703125" style="97" bestFit="1" customWidth="1"/>
    <col min="4098" max="4098" width="45.7109375" style="97" customWidth="1"/>
    <col min="4099" max="4099" width="7.5703125" style="97" bestFit="1" customWidth="1"/>
    <col min="4100" max="4100" width="14" style="97" bestFit="1" customWidth="1"/>
    <col min="4101" max="4101" width="45.7109375" style="97" customWidth="1"/>
    <col min="4102" max="4102" width="18.7109375" style="97" customWidth="1"/>
    <col min="4103" max="4103" width="7" style="97" customWidth="1"/>
    <col min="4104" max="4104" width="6.85546875" style="97" bestFit="1" customWidth="1"/>
    <col min="4105" max="4352" width="9.140625" style="97"/>
    <col min="4353" max="4353" width="3.5703125" style="97" bestFit="1" customWidth="1"/>
    <col min="4354" max="4354" width="45.7109375" style="97" customWidth="1"/>
    <col min="4355" max="4355" width="7.5703125" style="97" bestFit="1" customWidth="1"/>
    <col min="4356" max="4356" width="14" style="97" bestFit="1" customWidth="1"/>
    <col min="4357" max="4357" width="45.7109375" style="97" customWidth="1"/>
    <col min="4358" max="4358" width="18.7109375" style="97" customWidth="1"/>
    <col min="4359" max="4359" width="7" style="97" customWidth="1"/>
    <col min="4360" max="4360" width="6.85546875" style="97" bestFit="1" customWidth="1"/>
    <col min="4361" max="4608" width="9.140625" style="97"/>
    <col min="4609" max="4609" width="3.5703125" style="97" bestFit="1" customWidth="1"/>
    <col min="4610" max="4610" width="45.7109375" style="97" customWidth="1"/>
    <col min="4611" max="4611" width="7.5703125" style="97" bestFit="1" customWidth="1"/>
    <col min="4612" max="4612" width="14" style="97" bestFit="1" customWidth="1"/>
    <col min="4613" max="4613" width="45.7109375" style="97" customWidth="1"/>
    <col min="4614" max="4614" width="18.7109375" style="97" customWidth="1"/>
    <col min="4615" max="4615" width="7" style="97" customWidth="1"/>
    <col min="4616" max="4616" width="6.85546875" style="97" bestFit="1" customWidth="1"/>
    <col min="4617" max="4864" width="9.140625" style="97"/>
    <col min="4865" max="4865" width="3.5703125" style="97" bestFit="1" customWidth="1"/>
    <col min="4866" max="4866" width="45.7109375" style="97" customWidth="1"/>
    <col min="4867" max="4867" width="7.5703125" style="97" bestFit="1" customWidth="1"/>
    <col min="4868" max="4868" width="14" style="97" bestFit="1" customWidth="1"/>
    <col min="4869" max="4869" width="45.7109375" style="97" customWidth="1"/>
    <col min="4870" max="4870" width="18.7109375" style="97" customWidth="1"/>
    <col min="4871" max="4871" width="7" style="97" customWidth="1"/>
    <col min="4872" max="4872" width="6.85546875" style="97" bestFit="1" customWidth="1"/>
    <col min="4873" max="5120" width="9.140625" style="97"/>
    <col min="5121" max="5121" width="3.5703125" style="97" bestFit="1" customWidth="1"/>
    <col min="5122" max="5122" width="45.7109375" style="97" customWidth="1"/>
    <col min="5123" max="5123" width="7.5703125" style="97" bestFit="1" customWidth="1"/>
    <col min="5124" max="5124" width="14" style="97" bestFit="1" customWidth="1"/>
    <col min="5125" max="5125" width="45.7109375" style="97" customWidth="1"/>
    <col min="5126" max="5126" width="18.7109375" style="97" customWidth="1"/>
    <col min="5127" max="5127" width="7" style="97" customWidth="1"/>
    <col min="5128" max="5128" width="6.85546875" style="97" bestFit="1" customWidth="1"/>
    <col min="5129" max="5376" width="9.140625" style="97"/>
    <col min="5377" max="5377" width="3.5703125" style="97" bestFit="1" customWidth="1"/>
    <col min="5378" max="5378" width="45.7109375" style="97" customWidth="1"/>
    <col min="5379" max="5379" width="7.5703125" style="97" bestFit="1" customWidth="1"/>
    <col min="5380" max="5380" width="14" style="97" bestFit="1" customWidth="1"/>
    <col min="5381" max="5381" width="45.7109375" style="97" customWidth="1"/>
    <col min="5382" max="5382" width="18.7109375" style="97" customWidth="1"/>
    <col min="5383" max="5383" width="7" style="97" customWidth="1"/>
    <col min="5384" max="5384" width="6.85546875" style="97" bestFit="1" customWidth="1"/>
    <col min="5385" max="5632" width="9.140625" style="97"/>
    <col min="5633" max="5633" width="3.5703125" style="97" bestFit="1" customWidth="1"/>
    <col min="5634" max="5634" width="45.7109375" style="97" customWidth="1"/>
    <col min="5635" max="5635" width="7.5703125" style="97" bestFit="1" customWidth="1"/>
    <col min="5636" max="5636" width="14" style="97" bestFit="1" customWidth="1"/>
    <col min="5637" max="5637" width="45.7109375" style="97" customWidth="1"/>
    <col min="5638" max="5638" width="18.7109375" style="97" customWidth="1"/>
    <col min="5639" max="5639" width="7" style="97" customWidth="1"/>
    <col min="5640" max="5640" width="6.85546875" style="97" bestFit="1" customWidth="1"/>
    <col min="5641" max="5888" width="9.140625" style="97"/>
    <col min="5889" max="5889" width="3.5703125" style="97" bestFit="1" customWidth="1"/>
    <col min="5890" max="5890" width="45.7109375" style="97" customWidth="1"/>
    <col min="5891" max="5891" width="7.5703125" style="97" bestFit="1" customWidth="1"/>
    <col min="5892" max="5892" width="14" style="97" bestFit="1" customWidth="1"/>
    <col min="5893" max="5893" width="45.7109375" style="97" customWidth="1"/>
    <col min="5894" max="5894" width="18.7109375" style="97" customWidth="1"/>
    <col min="5895" max="5895" width="7" style="97" customWidth="1"/>
    <col min="5896" max="5896" width="6.85546875" style="97" bestFit="1" customWidth="1"/>
    <col min="5897" max="6144" width="9.140625" style="97"/>
    <col min="6145" max="6145" width="3.5703125" style="97" bestFit="1" customWidth="1"/>
    <col min="6146" max="6146" width="45.7109375" style="97" customWidth="1"/>
    <col min="6147" max="6147" width="7.5703125" style="97" bestFit="1" customWidth="1"/>
    <col min="6148" max="6148" width="14" style="97" bestFit="1" customWidth="1"/>
    <col min="6149" max="6149" width="45.7109375" style="97" customWidth="1"/>
    <col min="6150" max="6150" width="18.7109375" style="97" customWidth="1"/>
    <col min="6151" max="6151" width="7" style="97" customWidth="1"/>
    <col min="6152" max="6152" width="6.85546875" style="97" bestFit="1" customWidth="1"/>
    <col min="6153" max="6400" width="9.140625" style="97"/>
    <col min="6401" max="6401" width="3.5703125" style="97" bestFit="1" customWidth="1"/>
    <col min="6402" max="6402" width="45.7109375" style="97" customWidth="1"/>
    <col min="6403" max="6403" width="7.5703125" style="97" bestFit="1" customWidth="1"/>
    <col min="6404" max="6404" width="14" style="97" bestFit="1" customWidth="1"/>
    <col min="6405" max="6405" width="45.7109375" style="97" customWidth="1"/>
    <col min="6406" max="6406" width="18.7109375" style="97" customWidth="1"/>
    <col min="6407" max="6407" width="7" style="97" customWidth="1"/>
    <col min="6408" max="6408" width="6.85546875" style="97" bestFit="1" customWidth="1"/>
    <col min="6409" max="6656" width="9.140625" style="97"/>
    <col min="6657" max="6657" width="3.5703125" style="97" bestFit="1" customWidth="1"/>
    <col min="6658" max="6658" width="45.7109375" style="97" customWidth="1"/>
    <col min="6659" max="6659" width="7.5703125" style="97" bestFit="1" customWidth="1"/>
    <col min="6660" max="6660" width="14" style="97" bestFit="1" customWidth="1"/>
    <col min="6661" max="6661" width="45.7109375" style="97" customWidth="1"/>
    <col min="6662" max="6662" width="18.7109375" style="97" customWidth="1"/>
    <col min="6663" max="6663" width="7" style="97" customWidth="1"/>
    <col min="6664" max="6664" width="6.85546875" style="97" bestFit="1" customWidth="1"/>
    <col min="6665" max="6912" width="9.140625" style="97"/>
    <col min="6913" max="6913" width="3.5703125" style="97" bestFit="1" customWidth="1"/>
    <col min="6914" max="6914" width="45.7109375" style="97" customWidth="1"/>
    <col min="6915" max="6915" width="7.5703125" style="97" bestFit="1" customWidth="1"/>
    <col min="6916" max="6916" width="14" style="97" bestFit="1" customWidth="1"/>
    <col min="6917" max="6917" width="45.7109375" style="97" customWidth="1"/>
    <col min="6918" max="6918" width="18.7109375" style="97" customWidth="1"/>
    <col min="6919" max="6919" width="7" style="97" customWidth="1"/>
    <col min="6920" max="6920" width="6.85546875" style="97" bestFit="1" customWidth="1"/>
    <col min="6921" max="7168" width="9.140625" style="97"/>
    <col min="7169" max="7169" width="3.5703125" style="97" bestFit="1" customWidth="1"/>
    <col min="7170" max="7170" width="45.7109375" style="97" customWidth="1"/>
    <col min="7171" max="7171" width="7.5703125" style="97" bestFit="1" customWidth="1"/>
    <col min="7172" max="7172" width="14" style="97" bestFit="1" customWidth="1"/>
    <col min="7173" max="7173" width="45.7109375" style="97" customWidth="1"/>
    <col min="7174" max="7174" width="18.7109375" style="97" customWidth="1"/>
    <col min="7175" max="7175" width="7" style="97" customWidth="1"/>
    <col min="7176" max="7176" width="6.85546875" style="97" bestFit="1" customWidth="1"/>
    <col min="7177" max="7424" width="9.140625" style="97"/>
    <col min="7425" max="7425" width="3.5703125" style="97" bestFit="1" customWidth="1"/>
    <col min="7426" max="7426" width="45.7109375" style="97" customWidth="1"/>
    <col min="7427" max="7427" width="7.5703125" style="97" bestFit="1" customWidth="1"/>
    <col min="7428" max="7428" width="14" style="97" bestFit="1" customWidth="1"/>
    <col min="7429" max="7429" width="45.7109375" style="97" customWidth="1"/>
    <col min="7430" max="7430" width="18.7109375" style="97" customWidth="1"/>
    <col min="7431" max="7431" width="7" style="97" customWidth="1"/>
    <col min="7432" max="7432" width="6.85546875" style="97" bestFit="1" customWidth="1"/>
    <col min="7433" max="7680" width="9.140625" style="97"/>
    <col min="7681" max="7681" width="3.5703125" style="97" bestFit="1" customWidth="1"/>
    <col min="7682" max="7682" width="45.7109375" style="97" customWidth="1"/>
    <col min="7683" max="7683" width="7.5703125" style="97" bestFit="1" customWidth="1"/>
    <col min="7684" max="7684" width="14" style="97" bestFit="1" customWidth="1"/>
    <col min="7685" max="7685" width="45.7109375" style="97" customWidth="1"/>
    <col min="7686" max="7686" width="18.7109375" style="97" customWidth="1"/>
    <col min="7687" max="7687" width="7" style="97" customWidth="1"/>
    <col min="7688" max="7688" width="6.85546875" style="97" bestFit="1" customWidth="1"/>
    <col min="7689" max="7936" width="9.140625" style="97"/>
    <col min="7937" max="7937" width="3.5703125" style="97" bestFit="1" customWidth="1"/>
    <col min="7938" max="7938" width="45.7109375" style="97" customWidth="1"/>
    <col min="7939" max="7939" width="7.5703125" style="97" bestFit="1" customWidth="1"/>
    <col min="7940" max="7940" width="14" style="97" bestFit="1" customWidth="1"/>
    <col min="7941" max="7941" width="45.7109375" style="97" customWidth="1"/>
    <col min="7942" max="7942" width="18.7109375" style="97" customWidth="1"/>
    <col min="7943" max="7943" width="7" style="97" customWidth="1"/>
    <col min="7944" max="7944" width="6.85546875" style="97" bestFit="1" customWidth="1"/>
    <col min="7945" max="8192" width="9.140625" style="97"/>
    <col min="8193" max="8193" width="3.5703125" style="97" bestFit="1" customWidth="1"/>
    <col min="8194" max="8194" width="45.7109375" style="97" customWidth="1"/>
    <col min="8195" max="8195" width="7.5703125" style="97" bestFit="1" customWidth="1"/>
    <col min="8196" max="8196" width="14" style="97" bestFit="1" customWidth="1"/>
    <col min="8197" max="8197" width="45.7109375" style="97" customWidth="1"/>
    <col min="8198" max="8198" width="18.7109375" style="97" customWidth="1"/>
    <col min="8199" max="8199" width="7" style="97" customWidth="1"/>
    <col min="8200" max="8200" width="6.85546875" style="97" bestFit="1" customWidth="1"/>
    <col min="8201" max="8448" width="9.140625" style="97"/>
    <col min="8449" max="8449" width="3.5703125" style="97" bestFit="1" customWidth="1"/>
    <col min="8450" max="8450" width="45.7109375" style="97" customWidth="1"/>
    <col min="8451" max="8451" width="7.5703125" style="97" bestFit="1" customWidth="1"/>
    <col min="8452" max="8452" width="14" style="97" bestFit="1" customWidth="1"/>
    <col min="8453" max="8453" width="45.7109375" style="97" customWidth="1"/>
    <col min="8454" max="8454" width="18.7109375" style="97" customWidth="1"/>
    <col min="8455" max="8455" width="7" style="97" customWidth="1"/>
    <col min="8456" max="8456" width="6.85546875" style="97" bestFit="1" customWidth="1"/>
    <col min="8457" max="8704" width="9.140625" style="97"/>
    <col min="8705" max="8705" width="3.5703125" style="97" bestFit="1" customWidth="1"/>
    <col min="8706" max="8706" width="45.7109375" style="97" customWidth="1"/>
    <col min="8707" max="8707" width="7.5703125" style="97" bestFit="1" customWidth="1"/>
    <col min="8708" max="8708" width="14" style="97" bestFit="1" customWidth="1"/>
    <col min="8709" max="8709" width="45.7109375" style="97" customWidth="1"/>
    <col min="8710" max="8710" width="18.7109375" style="97" customWidth="1"/>
    <col min="8711" max="8711" width="7" style="97" customWidth="1"/>
    <col min="8712" max="8712" width="6.85546875" style="97" bestFit="1" customWidth="1"/>
    <col min="8713" max="8960" width="9.140625" style="97"/>
    <col min="8961" max="8961" width="3.5703125" style="97" bestFit="1" customWidth="1"/>
    <col min="8962" max="8962" width="45.7109375" style="97" customWidth="1"/>
    <col min="8963" max="8963" width="7.5703125" style="97" bestFit="1" customWidth="1"/>
    <col min="8964" max="8964" width="14" style="97" bestFit="1" customWidth="1"/>
    <col min="8965" max="8965" width="45.7109375" style="97" customWidth="1"/>
    <col min="8966" max="8966" width="18.7109375" style="97" customWidth="1"/>
    <col min="8967" max="8967" width="7" style="97" customWidth="1"/>
    <col min="8968" max="8968" width="6.85546875" style="97" bestFit="1" customWidth="1"/>
    <col min="8969" max="9216" width="9.140625" style="97"/>
    <col min="9217" max="9217" width="3.5703125" style="97" bestFit="1" customWidth="1"/>
    <col min="9218" max="9218" width="45.7109375" style="97" customWidth="1"/>
    <col min="9219" max="9219" width="7.5703125" style="97" bestFit="1" customWidth="1"/>
    <col min="9220" max="9220" width="14" style="97" bestFit="1" customWidth="1"/>
    <col min="9221" max="9221" width="45.7109375" style="97" customWidth="1"/>
    <col min="9222" max="9222" width="18.7109375" style="97" customWidth="1"/>
    <col min="9223" max="9223" width="7" style="97" customWidth="1"/>
    <col min="9224" max="9224" width="6.85546875" style="97" bestFit="1" customWidth="1"/>
    <col min="9225" max="9472" width="9.140625" style="97"/>
    <col min="9473" max="9473" width="3.5703125" style="97" bestFit="1" customWidth="1"/>
    <col min="9474" max="9474" width="45.7109375" style="97" customWidth="1"/>
    <col min="9475" max="9475" width="7.5703125" style="97" bestFit="1" customWidth="1"/>
    <col min="9476" max="9476" width="14" style="97" bestFit="1" customWidth="1"/>
    <col min="9477" max="9477" width="45.7109375" style="97" customWidth="1"/>
    <col min="9478" max="9478" width="18.7109375" style="97" customWidth="1"/>
    <col min="9479" max="9479" width="7" style="97" customWidth="1"/>
    <col min="9480" max="9480" width="6.85546875" style="97" bestFit="1" customWidth="1"/>
    <col min="9481" max="9728" width="9.140625" style="97"/>
    <col min="9729" max="9729" width="3.5703125" style="97" bestFit="1" customWidth="1"/>
    <col min="9730" max="9730" width="45.7109375" style="97" customWidth="1"/>
    <col min="9731" max="9731" width="7.5703125" style="97" bestFit="1" customWidth="1"/>
    <col min="9732" max="9732" width="14" style="97" bestFit="1" customWidth="1"/>
    <col min="9733" max="9733" width="45.7109375" style="97" customWidth="1"/>
    <col min="9734" max="9734" width="18.7109375" style="97" customWidth="1"/>
    <col min="9735" max="9735" width="7" style="97" customWidth="1"/>
    <col min="9736" max="9736" width="6.85546875" style="97" bestFit="1" customWidth="1"/>
    <col min="9737" max="9984" width="9.140625" style="97"/>
    <col min="9985" max="9985" width="3.5703125" style="97" bestFit="1" customWidth="1"/>
    <col min="9986" max="9986" width="45.7109375" style="97" customWidth="1"/>
    <col min="9987" max="9987" width="7.5703125" style="97" bestFit="1" customWidth="1"/>
    <col min="9988" max="9988" width="14" style="97" bestFit="1" customWidth="1"/>
    <col min="9989" max="9989" width="45.7109375" style="97" customWidth="1"/>
    <col min="9990" max="9990" width="18.7109375" style="97" customWidth="1"/>
    <col min="9991" max="9991" width="7" style="97" customWidth="1"/>
    <col min="9992" max="9992" width="6.85546875" style="97" bestFit="1" customWidth="1"/>
    <col min="9993" max="10240" width="9.140625" style="97"/>
    <col min="10241" max="10241" width="3.5703125" style="97" bestFit="1" customWidth="1"/>
    <col min="10242" max="10242" width="45.7109375" style="97" customWidth="1"/>
    <col min="10243" max="10243" width="7.5703125" style="97" bestFit="1" customWidth="1"/>
    <col min="10244" max="10244" width="14" style="97" bestFit="1" customWidth="1"/>
    <col min="10245" max="10245" width="45.7109375" style="97" customWidth="1"/>
    <col min="10246" max="10246" width="18.7109375" style="97" customWidth="1"/>
    <col min="10247" max="10247" width="7" style="97" customWidth="1"/>
    <col min="10248" max="10248" width="6.85546875" style="97" bestFit="1" customWidth="1"/>
    <col min="10249" max="10496" width="9.140625" style="97"/>
    <col min="10497" max="10497" width="3.5703125" style="97" bestFit="1" customWidth="1"/>
    <col min="10498" max="10498" width="45.7109375" style="97" customWidth="1"/>
    <col min="10499" max="10499" width="7.5703125" style="97" bestFit="1" customWidth="1"/>
    <col min="10500" max="10500" width="14" style="97" bestFit="1" customWidth="1"/>
    <col min="10501" max="10501" width="45.7109375" style="97" customWidth="1"/>
    <col min="10502" max="10502" width="18.7109375" style="97" customWidth="1"/>
    <col min="10503" max="10503" width="7" style="97" customWidth="1"/>
    <col min="10504" max="10504" width="6.85546875" style="97" bestFit="1" customWidth="1"/>
    <col min="10505" max="10752" width="9.140625" style="97"/>
    <col min="10753" max="10753" width="3.5703125" style="97" bestFit="1" customWidth="1"/>
    <col min="10754" max="10754" width="45.7109375" style="97" customWidth="1"/>
    <col min="10755" max="10755" width="7.5703125" style="97" bestFit="1" customWidth="1"/>
    <col min="10756" max="10756" width="14" style="97" bestFit="1" customWidth="1"/>
    <col min="10757" max="10757" width="45.7109375" style="97" customWidth="1"/>
    <col min="10758" max="10758" width="18.7109375" style="97" customWidth="1"/>
    <col min="10759" max="10759" width="7" style="97" customWidth="1"/>
    <col min="10760" max="10760" width="6.85546875" style="97" bestFit="1" customWidth="1"/>
    <col min="10761" max="11008" width="9.140625" style="97"/>
    <col min="11009" max="11009" width="3.5703125" style="97" bestFit="1" customWidth="1"/>
    <col min="11010" max="11010" width="45.7109375" style="97" customWidth="1"/>
    <col min="11011" max="11011" width="7.5703125" style="97" bestFit="1" customWidth="1"/>
    <col min="11012" max="11012" width="14" style="97" bestFit="1" customWidth="1"/>
    <col min="11013" max="11013" width="45.7109375" style="97" customWidth="1"/>
    <col min="11014" max="11014" width="18.7109375" style="97" customWidth="1"/>
    <col min="11015" max="11015" width="7" style="97" customWidth="1"/>
    <col min="11016" max="11016" width="6.85546875" style="97" bestFit="1" customWidth="1"/>
    <col min="11017" max="11264" width="9.140625" style="97"/>
    <col min="11265" max="11265" width="3.5703125" style="97" bestFit="1" customWidth="1"/>
    <col min="11266" max="11266" width="45.7109375" style="97" customWidth="1"/>
    <col min="11267" max="11267" width="7.5703125" style="97" bestFit="1" customWidth="1"/>
    <col min="11268" max="11268" width="14" style="97" bestFit="1" customWidth="1"/>
    <col min="11269" max="11269" width="45.7109375" style="97" customWidth="1"/>
    <col min="11270" max="11270" width="18.7109375" style="97" customWidth="1"/>
    <col min="11271" max="11271" width="7" style="97" customWidth="1"/>
    <col min="11272" max="11272" width="6.85546875" style="97" bestFit="1" customWidth="1"/>
    <col min="11273" max="11520" width="9.140625" style="97"/>
    <col min="11521" max="11521" width="3.5703125" style="97" bestFit="1" customWidth="1"/>
    <col min="11522" max="11522" width="45.7109375" style="97" customWidth="1"/>
    <col min="11523" max="11523" width="7.5703125" style="97" bestFit="1" customWidth="1"/>
    <col min="11524" max="11524" width="14" style="97" bestFit="1" customWidth="1"/>
    <col min="11525" max="11525" width="45.7109375" style="97" customWidth="1"/>
    <col min="11526" max="11526" width="18.7109375" style="97" customWidth="1"/>
    <col min="11527" max="11527" width="7" style="97" customWidth="1"/>
    <col min="11528" max="11528" width="6.85546875" style="97" bestFit="1" customWidth="1"/>
    <col min="11529" max="11776" width="9.140625" style="97"/>
    <col min="11777" max="11777" width="3.5703125" style="97" bestFit="1" customWidth="1"/>
    <col min="11778" max="11778" width="45.7109375" style="97" customWidth="1"/>
    <col min="11779" max="11779" width="7.5703125" style="97" bestFit="1" customWidth="1"/>
    <col min="11780" max="11780" width="14" style="97" bestFit="1" customWidth="1"/>
    <col min="11781" max="11781" width="45.7109375" style="97" customWidth="1"/>
    <col min="11782" max="11782" width="18.7109375" style="97" customWidth="1"/>
    <col min="11783" max="11783" width="7" style="97" customWidth="1"/>
    <col min="11784" max="11784" width="6.85546875" style="97" bestFit="1" customWidth="1"/>
    <col min="11785" max="12032" width="9.140625" style="97"/>
    <col min="12033" max="12033" width="3.5703125" style="97" bestFit="1" customWidth="1"/>
    <col min="12034" max="12034" width="45.7109375" style="97" customWidth="1"/>
    <col min="12035" max="12035" width="7.5703125" style="97" bestFit="1" customWidth="1"/>
    <col min="12036" max="12036" width="14" style="97" bestFit="1" customWidth="1"/>
    <col min="12037" max="12037" width="45.7109375" style="97" customWidth="1"/>
    <col min="12038" max="12038" width="18.7109375" style="97" customWidth="1"/>
    <col min="12039" max="12039" width="7" style="97" customWidth="1"/>
    <col min="12040" max="12040" width="6.85546875" style="97" bestFit="1" customWidth="1"/>
    <col min="12041" max="12288" width="9.140625" style="97"/>
    <col min="12289" max="12289" width="3.5703125" style="97" bestFit="1" customWidth="1"/>
    <col min="12290" max="12290" width="45.7109375" style="97" customWidth="1"/>
    <col min="12291" max="12291" width="7.5703125" style="97" bestFit="1" customWidth="1"/>
    <col min="12292" max="12292" width="14" style="97" bestFit="1" customWidth="1"/>
    <col min="12293" max="12293" width="45.7109375" style="97" customWidth="1"/>
    <col min="12294" max="12294" width="18.7109375" style="97" customWidth="1"/>
    <col min="12295" max="12295" width="7" style="97" customWidth="1"/>
    <col min="12296" max="12296" width="6.85546875" style="97" bestFit="1" customWidth="1"/>
    <col min="12297" max="12544" width="9.140625" style="97"/>
    <col min="12545" max="12545" width="3.5703125" style="97" bestFit="1" customWidth="1"/>
    <col min="12546" max="12546" width="45.7109375" style="97" customWidth="1"/>
    <col min="12547" max="12547" width="7.5703125" style="97" bestFit="1" customWidth="1"/>
    <col min="12548" max="12548" width="14" style="97" bestFit="1" customWidth="1"/>
    <col min="12549" max="12549" width="45.7109375" style="97" customWidth="1"/>
    <col min="12550" max="12550" width="18.7109375" style="97" customWidth="1"/>
    <col min="12551" max="12551" width="7" style="97" customWidth="1"/>
    <col min="12552" max="12552" width="6.85546875" style="97" bestFit="1" customWidth="1"/>
    <col min="12553" max="12800" width="9.140625" style="97"/>
    <col min="12801" max="12801" width="3.5703125" style="97" bestFit="1" customWidth="1"/>
    <col min="12802" max="12802" width="45.7109375" style="97" customWidth="1"/>
    <col min="12803" max="12803" width="7.5703125" style="97" bestFit="1" customWidth="1"/>
    <col min="12804" max="12804" width="14" style="97" bestFit="1" customWidth="1"/>
    <col min="12805" max="12805" width="45.7109375" style="97" customWidth="1"/>
    <col min="12806" max="12806" width="18.7109375" style="97" customWidth="1"/>
    <col min="12807" max="12807" width="7" style="97" customWidth="1"/>
    <col min="12808" max="12808" width="6.85546875" style="97" bestFit="1" customWidth="1"/>
    <col min="12809" max="13056" width="9.140625" style="97"/>
    <col min="13057" max="13057" width="3.5703125" style="97" bestFit="1" customWidth="1"/>
    <col min="13058" max="13058" width="45.7109375" style="97" customWidth="1"/>
    <col min="13059" max="13059" width="7.5703125" style="97" bestFit="1" customWidth="1"/>
    <col min="13060" max="13060" width="14" style="97" bestFit="1" customWidth="1"/>
    <col min="13061" max="13061" width="45.7109375" style="97" customWidth="1"/>
    <col min="13062" max="13062" width="18.7109375" style="97" customWidth="1"/>
    <col min="13063" max="13063" width="7" style="97" customWidth="1"/>
    <col min="13064" max="13064" width="6.85546875" style="97" bestFit="1" customWidth="1"/>
    <col min="13065" max="13312" width="9.140625" style="97"/>
    <col min="13313" max="13313" width="3.5703125" style="97" bestFit="1" customWidth="1"/>
    <col min="13314" max="13314" width="45.7109375" style="97" customWidth="1"/>
    <col min="13315" max="13315" width="7.5703125" style="97" bestFit="1" customWidth="1"/>
    <col min="13316" max="13316" width="14" style="97" bestFit="1" customWidth="1"/>
    <col min="13317" max="13317" width="45.7109375" style="97" customWidth="1"/>
    <col min="13318" max="13318" width="18.7109375" style="97" customWidth="1"/>
    <col min="13319" max="13319" width="7" style="97" customWidth="1"/>
    <col min="13320" max="13320" width="6.85546875" style="97" bestFit="1" customWidth="1"/>
    <col min="13321" max="13568" width="9.140625" style="97"/>
    <col min="13569" max="13569" width="3.5703125" style="97" bestFit="1" customWidth="1"/>
    <col min="13570" max="13570" width="45.7109375" style="97" customWidth="1"/>
    <col min="13571" max="13571" width="7.5703125" style="97" bestFit="1" customWidth="1"/>
    <col min="13572" max="13572" width="14" style="97" bestFit="1" customWidth="1"/>
    <col min="13573" max="13573" width="45.7109375" style="97" customWidth="1"/>
    <col min="13574" max="13574" width="18.7109375" style="97" customWidth="1"/>
    <col min="13575" max="13575" width="7" style="97" customWidth="1"/>
    <col min="13576" max="13576" width="6.85546875" style="97" bestFit="1" customWidth="1"/>
    <col min="13577" max="13824" width="9.140625" style="97"/>
    <col min="13825" max="13825" width="3.5703125" style="97" bestFit="1" customWidth="1"/>
    <col min="13826" max="13826" width="45.7109375" style="97" customWidth="1"/>
    <col min="13827" max="13827" width="7.5703125" style="97" bestFit="1" customWidth="1"/>
    <col min="13828" max="13828" width="14" style="97" bestFit="1" customWidth="1"/>
    <col min="13829" max="13829" width="45.7109375" style="97" customWidth="1"/>
    <col min="13830" max="13830" width="18.7109375" style="97" customWidth="1"/>
    <col min="13831" max="13831" width="7" style="97" customWidth="1"/>
    <col min="13832" max="13832" width="6.85546875" style="97" bestFit="1" customWidth="1"/>
    <col min="13833" max="14080" width="9.140625" style="97"/>
    <col min="14081" max="14081" width="3.5703125" style="97" bestFit="1" customWidth="1"/>
    <col min="14082" max="14082" width="45.7109375" style="97" customWidth="1"/>
    <col min="14083" max="14083" width="7.5703125" style="97" bestFit="1" customWidth="1"/>
    <col min="14084" max="14084" width="14" style="97" bestFit="1" customWidth="1"/>
    <col min="14085" max="14085" width="45.7109375" style="97" customWidth="1"/>
    <col min="14086" max="14086" width="18.7109375" style="97" customWidth="1"/>
    <col min="14087" max="14087" width="7" style="97" customWidth="1"/>
    <col min="14088" max="14088" width="6.85546875" style="97" bestFit="1" customWidth="1"/>
    <col min="14089" max="14336" width="9.140625" style="97"/>
    <col min="14337" max="14337" width="3.5703125" style="97" bestFit="1" customWidth="1"/>
    <col min="14338" max="14338" width="45.7109375" style="97" customWidth="1"/>
    <col min="14339" max="14339" width="7.5703125" style="97" bestFit="1" customWidth="1"/>
    <col min="14340" max="14340" width="14" style="97" bestFit="1" customWidth="1"/>
    <col min="14341" max="14341" width="45.7109375" style="97" customWidth="1"/>
    <col min="14342" max="14342" width="18.7109375" style="97" customWidth="1"/>
    <col min="14343" max="14343" width="7" style="97" customWidth="1"/>
    <col min="14344" max="14344" width="6.85546875" style="97" bestFit="1" customWidth="1"/>
    <col min="14345" max="14592" width="9.140625" style="97"/>
    <col min="14593" max="14593" width="3.5703125" style="97" bestFit="1" customWidth="1"/>
    <col min="14594" max="14594" width="45.7109375" style="97" customWidth="1"/>
    <col min="14595" max="14595" width="7.5703125" style="97" bestFit="1" customWidth="1"/>
    <col min="14596" max="14596" width="14" style="97" bestFit="1" customWidth="1"/>
    <col min="14597" max="14597" width="45.7109375" style="97" customWidth="1"/>
    <col min="14598" max="14598" width="18.7109375" style="97" customWidth="1"/>
    <col min="14599" max="14599" width="7" style="97" customWidth="1"/>
    <col min="14600" max="14600" width="6.85546875" style="97" bestFit="1" customWidth="1"/>
    <col min="14601" max="14848" width="9.140625" style="97"/>
    <col min="14849" max="14849" width="3.5703125" style="97" bestFit="1" customWidth="1"/>
    <col min="14850" max="14850" width="45.7109375" style="97" customWidth="1"/>
    <col min="14851" max="14851" width="7.5703125" style="97" bestFit="1" customWidth="1"/>
    <col min="14852" max="14852" width="14" style="97" bestFit="1" customWidth="1"/>
    <col min="14853" max="14853" width="45.7109375" style="97" customWidth="1"/>
    <col min="14854" max="14854" width="18.7109375" style="97" customWidth="1"/>
    <col min="14855" max="14855" width="7" style="97" customWidth="1"/>
    <col min="14856" max="14856" width="6.85546875" style="97" bestFit="1" customWidth="1"/>
    <col min="14857" max="15104" width="9.140625" style="97"/>
    <col min="15105" max="15105" width="3.5703125" style="97" bestFit="1" customWidth="1"/>
    <col min="15106" max="15106" width="45.7109375" style="97" customWidth="1"/>
    <col min="15107" max="15107" width="7.5703125" style="97" bestFit="1" customWidth="1"/>
    <col min="15108" max="15108" width="14" style="97" bestFit="1" customWidth="1"/>
    <col min="15109" max="15109" width="45.7109375" style="97" customWidth="1"/>
    <col min="15110" max="15110" width="18.7109375" style="97" customWidth="1"/>
    <col min="15111" max="15111" width="7" style="97" customWidth="1"/>
    <col min="15112" max="15112" width="6.85546875" style="97" bestFit="1" customWidth="1"/>
    <col min="15113" max="15360" width="9.140625" style="97"/>
    <col min="15361" max="15361" width="3.5703125" style="97" bestFit="1" customWidth="1"/>
    <col min="15362" max="15362" width="45.7109375" style="97" customWidth="1"/>
    <col min="15363" max="15363" width="7.5703125" style="97" bestFit="1" customWidth="1"/>
    <col min="15364" max="15364" width="14" style="97" bestFit="1" customWidth="1"/>
    <col min="15365" max="15365" width="45.7109375" style="97" customWidth="1"/>
    <col min="15366" max="15366" width="18.7109375" style="97" customWidth="1"/>
    <col min="15367" max="15367" width="7" style="97" customWidth="1"/>
    <col min="15368" max="15368" width="6.85546875" style="97" bestFit="1" customWidth="1"/>
    <col min="15369" max="15616" width="9.140625" style="97"/>
    <col min="15617" max="15617" width="3.5703125" style="97" bestFit="1" customWidth="1"/>
    <col min="15618" max="15618" width="45.7109375" style="97" customWidth="1"/>
    <col min="15619" max="15619" width="7.5703125" style="97" bestFit="1" customWidth="1"/>
    <col min="15620" max="15620" width="14" style="97" bestFit="1" customWidth="1"/>
    <col min="15621" max="15621" width="45.7109375" style="97" customWidth="1"/>
    <col min="15622" max="15622" width="18.7109375" style="97" customWidth="1"/>
    <col min="15623" max="15623" width="7" style="97" customWidth="1"/>
    <col min="15624" max="15624" width="6.85546875" style="97" bestFit="1" customWidth="1"/>
    <col min="15625" max="15872" width="9.140625" style="97"/>
    <col min="15873" max="15873" width="3.5703125" style="97" bestFit="1" customWidth="1"/>
    <col min="15874" max="15874" width="45.7109375" style="97" customWidth="1"/>
    <col min="15875" max="15875" width="7.5703125" style="97" bestFit="1" customWidth="1"/>
    <col min="15876" max="15876" width="14" style="97" bestFit="1" customWidth="1"/>
    <col min="15877" max="15877" width="45.7109375" style="97" customWidth="1"/>
    <col min="15878" max="15878" width="18.7109375" style="97" customWidth="1"/>
    <col min="15879" max="15879" width="7" style="97" customWidth="1"/>
    <col min="15880" max="15880" width="6.85546875" style="97" bestFit="1" customWidth="1"/>
    <col min="15881" max="16128" width="9.140625" style="97"/>
    <col min="16129" max="16129" width="3.5703125" style="97" bestFit="1" customWidth="1"/>
    <col min="16130" max="16130" width="45.7109375" style="97" customWidth="1"/>
    <col min="16131" max="16131" width="7.5703125" style="97" bestFit="1" customWidth="1"/>
    <col min="16132" max="16132" width="14" style="97" bestFit="1" customWidth="1"/>
    <col min="16133" max="16133" width="45.7109375" style="97" customWidth="1"/>
    <col min="16134" max="16134" width="18.7109375" style="97" customWidth="1"/>
    <col min="16135" max="16135" width="7" style="97" customWidth="1"/>
    <col min="16136" max="16136" width="6.85546875" style="97" bestFit="1" customWidth="1"/>
    <col min="16137" max="16384" width="9.140625" style="97"/>
  </cols>
  <sheetData>
    <row r="1" spans="1:8" s="107" customFormat="1" ht="33.75" x14ac:dyDescent="0.25">
      <c r="A1" s="110"/>
      <c r="B1" s="110" t="s">
        <v>2202</v>
      </c>
      <c r="C1" s="110" t="s">
        <v>2201</v>
      </c>
      <c r="D1" s="110" t="s">
        <v>2200</v>
      </c>
      <c r="E1" s="110" t="s">
        <v>2199</v>
      </c>
      <c r="F1" s="110" t="s">
        <v>2198</v>
      </c>
      <c r="G1" s="109" t="s">
        <v>2197</v>
      </c>
      <c r="H1" s="108" t="s">
        <v>2196</v>
      </c>
    </row>
    <row r="2" spans="1:8" x14ac:dyDescent="0.2">
      <c r="A2" s="103">
        <v>1</v>
      </c>
      <c r="B2" s="105" t="s">
        <v>2195</v>
      </c>
      <c r="C2" s="103" t="s">
        <v>416</v>
      </c>
      <c r="D2" s="103" t="s">
        <v>415</v>
      </c>
      <c r="E2" s="105" t="s">
        <v>2194</v>
      </c>
      <c r="F2" s="105" t="s">
        <v>414</v>
      </c>
      <c r="G2" s="104">
        <v>10.86</v>
      </c>
      <c r="H2" s="103" t="s">
        <v>416</v>
      </c>
    </row>
    <row r="3" spans="1:8" ht="33.75" x14ac:dyDescent="0.2">
      <c r="A3" s="103">
        <v>2</v>
      </c>
      <c r="B3" s="105" t="s">
        <v>2193</v>
      </c>
      <c r="C3" s="103" t="s">
        <v>416</v>
      </c>
      <c r="D3" s="103" t="s">
        <v>419</v>
      </c>
      <c r="E3" s="105" t="s">
        <v>2192</v>
      </c>
      <c r="F3" s="105" t="s">
        <v>418</v>
      </c>
      <c r="G3" s="104">
        <v>0.96</v>
      </c>
      <c r="H3" s="103" t="s">
        <v>416</v>
      </c>
    </row>
    <row r="4" spans="1:8" ht="22.5" x14ac:dyDescent="0.2">
      <c r="A4" s="103">
        <v>3</v>
      </c>
      <c r="B4" s="105" t="s">
        <v>2191</v>
      </c>
      <c r="C4" s="103" t="s">
        <v>416</v>
      </c>
      <c r="D4" s="103" t="s">
        <v>421</v>
      </c>
      <c r="E4" s="105" t="s">
        <v>2190</v>
      </c>
      <c r="F4" s="105" t="s">
        <v>420</v>
      </c>
      <c r="G4" s="104">
        <v>1.6014705882352942</v>
      </c>
      <c r="H4" s="103" t="s">
        <v>416</v>
      </c>
    </row>
    <row r="5" spans="1:8" x14ac:dyDescent="0.2">
      <c r="A5" s="103">
        <v>4</v>
      </c>
      <c r="B5" s="105" t="s">
        <v>2189</v>
      </c>
      <c r="C5" s="103" t="s">
        <v>416</v>
      </c>
      <c r="D5" s="103" t="s">
        <v>423</v>
      </c>
      <c r="E5" s="105" t="s">
        <v>2188</v>
      </c>
      <c r="F5" s="105" t="s">
        <v>422</v>
      </c>
      <c r="G5" s="104">
        <v>8.4073142857142873</v>
      </c>
      <c r="H5" s="103" t="s">
        <v>416</v>
      </c>
    </row>
    <row r="6" spans="1:8" x14ac:dyDescent="0.2">
      <c r="A6" s="103">
        <v>5</v>
      </c>
      <c r="B6" s="105" t="s">
        <v>2187</v>
      </c>
      <c r="C6" s="103" t="s">
        <v>518</v>
      </c>
      <c r="D6" s="103" t="s">
        <v>425</v>
      </c>
      <c r="E6" s="105" t="s">
        <v>2186</v>
      </c>
      <c r="F6" s="105" t="s">
        <v>424</v>
      </c>
      <c r="G6" s="104">
        <v>12.60222222222222</v>
      </c>
      <c r="H6" s="103" t="s">
        <v>416</v>
      </c>
    </row>
    <row r="7" spans="1:8" x14ac:dyDescent="0.2">
      <c r="A7" s="103">
        <v>6</v>
      </c>
      <c r="B7" s="105" t="s">
        <v>2185</v>
      </c>
      <c r="C7" s="103" t="s">
        <v>416</v>
      </c>
      <c r="D7" s="103" t="s">
        <v>427</v>
      </c>
      <c r="E7" s="105" t="s">
        <v>2184</v>
      </c>
      <c r="F7" s="105" t="s">
        <v>414</v>
      </c>
      <c r="G7" s="104">
        <v>6.99</v>
      </c>
      <c r="H7" s="103" t="s">
        <v>416</v>
      </c>
    </row>
    <row r="8" spans="1:8" ht="22.5" x14ac:dyDescent="0.2">
      <c r="A8" s="103">
        <v>7</v>
      </c>
      <c r="B8" s="105" t="s">
        <v>2183</v>
      </c>
      <c r="C8" s="103" t="s">
        <v>416</v>
      </c>
      <c r="D8" s="103" t="s">
        <v>428</v>
      </c>
      <c r="E8" s="105" t="s">
        <v>2182</v>
      </c>
      <c r="F8" s="105" t="s">
        <v>422</v>
      </c>
      <c r="G8" s="104">
        <v>3.27</v>
      </c>
      <c r="H8" s="103" t="s">
        <v>416</v>
      </c>
    </row>
    <row r="9" spans="1:8" ht="33.75" x14ac:dyDescent="0.2">
      <c r="A9" s="103">
        <v>8</v>
      </c>
      <c r="B9" s="105" t="s">
        <v>2181</v>
      </c>
      <c r="C9" s="103" t="s">
        <v>431</v>
      </c>
      <c r="D9" s="103" t="s">
        <v>430</v>
      </c>
      <c r="E9" s="105" t="s">
        <v>2180</v>
      </c>
      <c r="F9" s="105" t="s">
        <v>429</v>
      </c>
      <c r="G9" s="104">
        <v>2.9200000000000004</v>
      </c>
      <c r="H9" s="103" t="s">
        <v>431</v>
      </c>
    </row>
    <row r="10" spans="1:8" x14ac:dyDescent="0.2">
      <c r="A10" s="103">
        <v>9</v>
      </c>
      <c r="B10" s="105" t="s">
        <v>2179</v>
      </c>
      <c r="C10" s="103" t="s">
        <v>416</v>
      </c>
      <c r="D10" s="103" t="s">
        <v>432</v>
      </c>
      <c r="E10" s="105" t="s">
        <v>2178</v>
      </c>
      <c r="F10" s="105" t="s">
        <v>414</v>
      </c>
      <c r="G10" s="104">
        <v>34.617717105263146</v>
      </c>
      <c r="H10" s="103" t="s">
        <v>416</v>
      </c>
    </row>
    <row r="11" spans="1:8" ht="22.5" x14ac:dyDescent="0.2">
      <c r="A11" s="103">
        <v>10</v>
      </c>
      <c r="B11" s="105" t="s">
        <v>2177</v>
      </c>
      <c r="C11" s="103" t="s">
        <v>1827</v>
      </c>
      <c r="D11" s="103" t="s">
        <v>433</v>
      </c>
      <c r="E11" s="105" t="s">
        <v>2176</v>
      </c>
      <c r="F11" s="105" t="s">
        <v>420</v>
      </c>
      <c r="G11" s="104">
        <v>29.664565217391299</v>
      </c>
      <c r="H11" s="103" t="s">
        <v>434</v>
      </c>
    </row>
    <row r="12" spans="1:8" x14ac:dyDescent="0.2">
      <c r="A12" s="103">
        <v>11</v>
      </c>
      <c r="B12" s="105" t="s">
        <v>2175</v>
      </c>
      <c r="C12" s="103" t="s">
        <v>416</v>
      </c>
      <c r="D12" s="103" t="s">
        <v>436</v>
      </c>
      <c r="E12" s="105" t="s">
        <v>2174</v>
      </c>
      <c r="F12" s="105" t="s">
        <v>422</v>
      </c>
      <c r="G12" s="104">
        <v>10.050000000000001</v>
      </c>
      <c r="H12" s="103" t="s">
        <v>416</v>
      </c>
    </row>
    <row r="13" spans="1:8" x14ac:dyDescent="0.2">
      <c r="A13" s="103">
        <v>12</v>
      </c>
      <c r="B13" s="105" t="s">
        <v>2173</v>
      </c>
      <c r="C13" s="103" t="s">
        <v>416</v>
      </c>
      <c r="D13" s="103" t="s">
        <v>438</v>
      </c>
      <c r="E13" s="105" t="s">
        <v>2172</v>
      </c>
      <c r="F13" s="105" t="s">
        <v>437</v>
      </c>
      <c r="G13" s="104">
        <v>9.5400000000000009</v>
      </c>
      <c r="H13" s="103" t="s">
        <v>416</v>
      </c>
    </row>
    <row r="14" spans="1:8" x14ac:dyDescent="0.2">
      <c r="A14" s="103">
        <v>13</v>
      </c>
      <c r="B14" s="105" t="s">
        <v>2171</v>
      </c>
      <c r="C14" s="103" t="s">
        <v>492</v>
      </c>
      <c r="D14" s="103" t="s">
        <v>440</v>
      </c>
      <c r="E14" s="105" t="s">
        <v>2170</v>
      </c>
      <c r="F14" s="105" t="s">
        <v>439</v>
      </c>
      <c r="G14" s="104">
        <v>8.94</v>
      </c>
      <c r="H14" s="103" t="s">
        <v>441</v>
      </c>
    </row>
    <row r="15" spans="1:8" x14ac:dyDescent="0.2">
      <c r="A15" s="103">
        <v>14</v>
      </c>
      <c r="B15" s="105" t="s">
        <v>2169</v>
      </c>
      <c r="C15" s="103" t="s">
        <v>416</v>
      </c>
      <c r="D15" s="103" t="s">
        <v>443</v>
      </c>
      <c r="E15" s="105" t="s">
        <v>2168</v>
      </c>
      <c r="F15" s="105" t="s">
        <v>422</v>
      </c>
      <c r="G15" s="104">
        <v>7.97</v>
      </c>
      <c r="H15" s="103" t="s">
        <v>416</v>
      </c>
    </row>
    <row r="16" spans="1:8" x14ac:dyDescent="0.2">
      <c r="A16" s="103">
        <v>15</v>
      </c>
      <c r="B16" s="105" t="s">
        <v>2167</v>
      </c>
      <c r="C16" s="103" t="s">
        <v>416</v>
      </c>
      <c r="D16" s="103" t="s">
        <v>444</v>
      </c>
      <c r="E16" s="105" t="s">
        <v>2166</v>
      </c>
      <c r="F16" s="105" t="s">
        <v>422</v>
      </c>
      <c r="G16" s="104">
        <v>28.91</v>
      </c>
      <c r="H16" s="103" t="s">
        <v>445</v>
      </c>
    </row>
    <row r="17" spans="1:8" ht="33.75" x14ac:dyDescent="0.2">
      <c r="A17" s="103">
        <v>16</v>
      </c>
      <c r="B17" s="105" t="s">
        <v>2165</v>
      </c>
      <c r="C17" s="103" t="s">
        <v>416</v>
      </c>
      <c r="D17" s="103" t="s">
        <v>448</v>
      </c>
      <c r="E17" s="105" t="s">
        <v>2164</v>
      </c>
      <c r="F17" s="105" t="s">
        <v>447</v>
      </c>
      <c r="G17" s="104">
        <v>10.41</v>
      </c>
      <c r="H17" s="103" t="s">
        <v>416</v>
      </c>
    </row>
    <row r="18" spans="1:8" ht="22.5" x14ac:dyDescent="0.2">
      <c r="A18" s="103">
        <v>17</v>
      </c>
      <c r="B18" s="105" t="s">
        <v>2163</v>
      </c>
      <c r="C18" s="103" t="s">
        <v>451</v>
      </c>
      <c r="D18" s="103" t="s">
        <v>450</v>
      </c>
      <c r="E18" s="105" t="s">
        <v>2162</v>
      </c>
      <c r="F18" s="105" t="s">
        <v>449</v>
      </c>
      <c r="G18" s="104">
        <v>3.3189000000000002</v>
      </c>
      <c r="H18" s="103" t="s">
        <v>451</v>
      </c>
    </row>
    <row r="19" spans="1:8" ht="22.5" x14ac:dyDescent="0.2">
      <c r="A19" s="103">
        <v>18</v>
      </c>
      <c r="B19" s="105" t="s">
        <v>2161</v>
      </c>
      <c r="C19" s="103" t="s">
        <v>416</v>
      </c>
      <c r="D19" s="103" t="s">
        <v>453</v>
      </c>
      <c r="E19" s="105" t="s">
        <v>2160</v>
      </c>
      <c r="F19" s="105" t="s">
        <v>452</v>
      </c>
      <c r="G19" s="104">
        <v>11.034986470588235</v>
      </c>
      <c r="H19" s="103" t="s">
        <v>416</v>
      </c>
    </row>
    <row r="20" spans="1:8" x14ac:dyDescent="0.2">
      <c r="A20" s="103">
        <v>19</v>
      </c>
      <c r="B20" s="105" t="s">
        <v>2159</v>
      </c>
      <c r="C20" s="103" t="s">
        <v>445</v>
      </c>
      <c r="D20" s="103" t="s">
        <v>454</v>
      </c>
      <c r="E20" s="105" t="s">
        <v>2158</v>
      </c>
      <c r="F20" s="105" t="s">
        <v>422</v>
      </c>
      <c r="G20" s="104">
        <v>23.189999999999998</v>
      </c>
      <c r="H20" s="103" t="s">
        <v>445</v>
      </c>
    </row>
    <row r="21" spans="1:8" ht="22.5" x14ac:dyDescent="0.2">
      <c r="A21" s="103">
        <v>20</v>
      </c>
      <c r="B21" s="105" t="s">
        <v>2157</v>
      </c>
      <c r="C21" s="103" t="s">
        <v>416</v>
      </c>
      <c r="D21" s="103" t="s">
        <v>455</v>
      </c>
      <c r="E21" s="105" t="s">
        <v>2156</v>
      </c>
      <c r="F21" s="105" t="s">
        <v>420</v>
      </c>
      <c r="G21" s="104">
        <v>2.9000000000000004</v>
      </c>
      <c r="H21" s="103" t="s">
        <v>416</v>
      </c>
    </row>
    <row r="22" spans="1:8" ht="22.5" x14ac:dyDescent="0.2">
      <c r="A22" s="103">
        <v>21</v>
      </c>
      <c r="B22" s="105" t="s">
        <v>2155</v>
      </c>
      <c r="C22" s="103" t="s">
        <v>416</v>
      </c>
      <c r="D22" s="103" t="s">
        <v>457</v>
      </c>
      <c r="E22" s="105" t="s">
        <v>2154</v>
      </c>
      <c r="F22" s="105" t="s">
        <v>456</v>
      </c>
      <c r="G22" s="104">
        <v>2.66</v>
      </c>
      <c r="H22" s="103" t="s">
        <v>416</v>
      </c>
    </row>
    <row r="23" spans="1:8" ht="22.5" x14ac:dyDescent="0.2">
      <c r="A23" s="103">
        <v>22</v>
      </c>
      <c r="B23" s="105" t="s">
        <v>2153</v>
      </c>
      <c r="C23" s="103" t="s">
        <v>416</v>
      </c>
      <c r="D23" s="103" t="s">
        <v>458</v>
      </c>
      <c r="E23" s="105" t="s">
        <v>2152</v>
      </c>
      <c r="F23" s="105" t="s">
        <v>456</v>
      </c>
      <c r="G23" s="104">
        <v>2.4300000000000002</v>
      </c>
      <c r="H23" s="103" t="s">
        <v>416</v>
      </c>
    </row>
    <row r="24" spans="1:8" ht="22.5" x14ac:dyDescent="0.2">
      <c r="A24" s="103">
        <v>23</v>
      </c>
      <c r="B24" s="105" t="s">
        <v>2151</v>
      </c>
      <c r="C24" s="103" t="s">
        <v>492</v>
      </c>
      <c r="D24" s="103" t="s">
        <v>460</v>
      </c>
      <c r="E24" s="105" t="s">
        <v>2150</v>
      </c>
      <c r="F24" s="105" t="s">
        <v>459</v>
      </c>
      <c r="G24" s="104">
        <v>15.47</v>
      </c>
      <c r="H24" s="103" t="s">
        <v>461</v>
      </c>
    </row>
    <row r="25" spans="1:8" ht="22.5" x14ac:dyDescent="0.2">
      <c r="A25" s="103">
        <v>24</v>
      </c>
      <c r="B25" s="105" t="s">
        <v>2149</v>
      </c>
      <c r="C25" s="103" t="s">
        <v>518</v>
      </c>
      <c r="D25" s="103" t="s">
        <v>463</v>
      </c>
      <c r="E25" s="105" t="s">
        <v>2148</v>
      </c>
      <c r="F25" s="105" t="s">
        <v>452</v>
      </c>
      <c r="G25" s="104">
        <v>10.097583333333336</v>
      </c>
      <c r="H25" s="103" t="s">
        <v>461</v>
      </c>
    </row>
    <row r="26" spans="1:8" x14ac:dyDescent="0.2">
      <c r="A26" s="103">
        <v>25</v>
      </c>
      <c r="B26" s="105" t="s">
        <v>2147</v>
      </c>
      <c r="C26" s="103" t="s">
        <v>445</v>
      </c>
      <c r="D26" s="103" t="s">
        <v>465</v>
      </c>
      <c r="E26" s="105" t="s">
        <v>2146</v>
      </c>
      <c r="F26" s="105" t="s">
        <v>422</v>
      </c>
      <c r="G26" s="104">
        <v>32.153846153846153</v>
      </c>
      <c r="H26" s="103" t="s">
        <v>431</v>
      </c>
    </row>
    <row r="27" spans="1:8" x14ac:dyDescent="0.2">
      <c r="A27" s="103">
        <v>26</v>
      </c>
      <c r="B27" s="105" t="s">
        <v>2145</v>
      </c>
      <c r="C27" s="103" t="s">
        <v>416</v>
      </c>
      <c r="D27" s="103" t="s">
        <v>467</v>
      </c>
      <c r="E27" s="105" t="s">
        <v>2144</v>
      </c>
      <c r="F27" s="105" t="s">
        <v>422</v>
      </c>
      <c r="G27" s="104">
        <v>7.6000000000000005</v>
      </c>
      <c r="H27" s="103" t="s">
        <v>416</v>
      </c>
    </row>
    <row r="28" spans="1:8" ht="33.75" x14ac:dyDescent="0.2">
      <c r="A28" s="103">
        <v>27</v>
      </c>
      <c r="B28" s="105" t="s">
        <v>2143</v>
      </c>
      <c r="C28" s="103" t="s">
        <v>445</v>
      </c>
      <c r="D28" s="103" t="s">
        <v>468</v>
      </c>
      <c r="E28" s="105" t="s">
        <v>2142</v>
      </c>
      <c r="F28" s="105" t="s">
        <v>418</v>
      </c>
      <c r="G28" s="104">
        <v>30.676666666666666</v>
      </c>
      <c r="H28" s="103" t="s">
        <v>445</v>
      </c>
    </row>
    <row r="29" spans="1:8" ht="22.5" x14ac:dyDescent="0.2">
      <c r="A29" s="103">
        <v>28</v>
      </c>
      <c r="B29" s="105" t="s">
        <v>51</v>
      </c>
      <c r="C29" s="103" t="s">
        <v>416</v>
      </c>
      <c r="D29" s="103" t="s">
        <v>470</v>
      </c>
      <c r="E29" s="105" t="s">
        <v>2141</v>
      </c>
      <c r="F29" s="105" t="s">
        <v>469</v>
      </c>
      <c r="G29" s="104">
        <v>4.9800000000000004</v>
      </c>
      <c r="H29" s="103" t="s">
        <v>416</v>
      </c>
    </row>
    <row r="30" spans="1:8" ht="22.5" x14ac:dyDescent="0.2">
      <c r="A30" s="103">
        <v>29</v>
      </c>
      <c r="B30" s="105" t="s">
        <v>2140</v>
      </c>
      <c r="C30" s="103" t="s">
        <v>518</v>
      </c>
      <c r="D30" s="103" t="s">
        <v>472</v>
      </c>
      <c r="E30" s="105" t="s">
        <v>2139</v>
      </c>
      <c r="F30" s="105" t="s">
        <v>471</v>
      </c>
      <c r="G30" s="104">
        <v>1.7348666666666668</v>
      </c>
      <c r="H30" s="103" t="s">
        <v>416</v>
      </c>
    </row>
    <row r="31" spans="1:8" ht="22.5" x14ac:dyDescent="0.2">
      <c r="A31" s="103">
        <v>30</v>
      </c>
      <c r="B31" s="105" t="s">
        <v>2138</v>
      </c>
      <c r="C31" s="103" t="s">
        <v>518</v>
      </c>
      <c r="D31" s="103" t="s">
        <v>474</v>
      </c>
      <c r="E31" s="105" t="s">
        <v>2137</v>
      </c>
      <c r="F31" s="105" t="s">
        <v>471</v>
      </c>
      <c r="G31" s="104">
        <v>1.7324942857142855</v>
      </c>
      <c r="H31" s="103" t="s">
        <v>416</v>
      </c>
    </row>
    <row r="32" spans="1:8" ht="22.5" x14ac:dyDescent="0.2">
      <c r="A32" s="103">
        <v>31</v>
      </c>
      <c r="B32" s="105" t="s">
        <v>2136</v>
      </c>
      <c r="C32" s="103" t="s">
        <v>518</v>
      </c>
      <c r="D32" s="103" t="s">
        <v>475</v>
      </c>
      <c r="E32" s="105" t="s">
        <v>2135</v>
      </c>
      <c r="F32" s="105" t="s">
        <v>459</v>
      </c>
      <c r="G32" s="104">
        <v>16.644208333333335</v>
      </c>
      <c r="H32" s="103" t="s">
        <v>416</v>
      </c>
    </row>
    <row r="33" spans="1:8" ht="22.5" x14ac:dyDescent="0.2">
      <c r="A33" s="103">
        <v>32</v>
      </c>
      <c r="B33" s="105" t="s">
        <v>2134</v>
      </c>
      <c r="C33" s="103" t="s">
        <v>518</v>
      </c>
      <c r="D33" s="103" t="s">
        <v>477</v>
      </c>
      <c r="E33" s="105" t="s">
        <v>2133</v>
      </c>
      <c r="F33" s="105" t="s">
        <v>471</v>
      </c>
      <c r="G33" s="104">
        <v>1.8042377777777781</v>
      </c>
      <c r="H33" s="103" t="s">
        <v>416</v>
      </c>
    </row>
    <row r="34" spans="1:8" ht="22.5" x14ac:dyDescent="0.2">
      <c r="A34" s="103">
        <v>33</v>
      </c>
      <c r="B34" s="105" t="s">
        <v>2132</v>
      </c>
      <c r="C34" s="103" t="s">
        <v>518</v>
      </c>
      <c r="D34" s="103" t="s">
        <v>479</v>
      </c>
      <c r="E34" s="105" t="s">
        <v>2131</v>
      </c>
      <c r="F34" s="105" t="s">
        <v>471</v>
      </c>
      <c r="G34" s="104">
        <v>1.79</v>
      </c>
      <c r="H34" s="103" t="s">
        <v>416</v>
      </c>
    </row>
    <row r="35" spans="1:8" ht="22.5" x14ac:dyDescent="0.2">
      <c r="A35" s="103">
        <v>34</v>
      </c>
      <c r="B35" s="105" t="s">
        <v>2130</v>
      </c>
      <c r="C35" s="103" t="s">
        <v>518</v>
      </c>
      <c r="D35" s="103" t="s">
        <v>481</v>
      </c>
      <c r="E35" s="105" t="s">
        <v>2129</v>
      </c>
      <c r="F35" s="105" t="s">
        <v>471</v>
      </c>
      <c r="G35" s="104">
        <v>1.7306771428571426</v>
      </c>
      <c r="H35" s="103" t="s">
        <v>416</v>
      </c>
    </row>
    <row r="36" spans="1:8" ht="22.5" x14ac:dyDescent="0.2">
      <c r="A36" s="103">
        <v>35</v>
      </c>
      <c r="B36" s="105" t="s">
        <v>2128</v>
      </c>
      <c r="C36" s="103" t="s">
        <v>2127</v>
      </c>
      <c r="D36" s="103" t="s">
        <v>483</v>
      </c>
      <c r="E36" s="105" t="s">
        <v>2126</v>
      </c>
      <c r="F36" s="105" t="s">
        <v>482</v>
      </c>
      <c r="G36" s="104">
        <v>1.6112</v>
      </c>
      <c r="H36" s="103" t="s">
        <v>416</v>
      </c>
    </row>
    <row r="37" spans="1:8" ht="22.5" x14ac:dyDescent="0.2">
      <c r="A37" s="103">
        <v>36</v>
      </c>
      <c r="B37" s="105" t="s">
        <v>2125</v>
      </c>
      <c r="C37" s="103" t="s">
        <v>2124</v>
      </c>
      <c r="D37" s="103" t="s">
        <v>486</v>
      </c>
      <c r="E37" s="105" t="s">
        <v>2123</v>
      </c>
      <c r="F37" s="105" t="s">
        <v>485</v>
      </c>
      <c r="G37" s="104">
        <v>139</v>
      </c>
      <c r="H37" s="103" t="s">
        <v>487</v>
      </c>
    </row>
    <row r="38" spans="1:8" s="106" customFormat="1" x14ac:dyDescent="0.2">
      <c r="A38" s="103">
        <v>37</v>
      </c>
      <c r="B38" s="105" t="s">
        <v>2122</v>
      </c>
      <c r="C38" s="103" t="s">
        <v>416</v>
      </c>
      <c r="D38" s="103" t="s">
        <v>489</v>
      </c>
      <c r="E38" s="105" t="s">
        <v>1823</v>
      </c>
      <c r="F38" s="105" t="s">
        <v>489</v>
      </c>
      <c r="G38" s="103" t="s">
        <v>489</v>
      </c>
      <c r="H38" s="103" t="s">
        <v>489</v>
      </c>
    </row>
    <row r="39" spans="1:8" ht="22.5" x14ac:dyDescent="0.2">
      <c r="A39" s="103">
        <v>38</v>
      </c>
      <c r="B39" s="105" t="s">
        <v>2121</v>
      </c>
      <c r="C39" s="103" t="s">
        <v>518</v>
      </c>
      <c r="D39" s="103" t="s">
        <v>491</v>
      </c>
      <c r="E39" s="105" t="s">
        <v>2120</v>
      </c>
      <c r="F39" s="105" t="s">
        <v>759</v>
      </c>
      <c r="G39" s="104">
        <v>21.39</v>
      </c>
      <c r="H39" s="103" t="s">
        <v>492</v>
      </c>
    </row>
    <row r="40" spans="1:8" ht="22.5" x14ac:dyDescent="0.2">
      <c r="A40" s="103">
        <v>39</v>
      </c>
      <c r="B40" s="105" t="s">
        <v>2119</v>
      </c>
      <c r="C40" s="103" t="s">
        <v>518</v>
      </c>
      <c r="D40" s="103" t="s">
        <v>495</v>
      </c>
      <c r="E40" s="105" t="s">
        <v>2118</v>
      </c>
      <c r="F40" s="105" t="s">
        <v>494</v>
      </c>
      <c r="G40" s="104">
        <v>0.97</v>
      </c>
      <c r="H40" s="103" t="s">
        <v>416</v>
      </c>
    </row>
    <row r="41" spans="1:8" ht="22.5" x14ac:dyDescent="0.2">
      <c r="A41" s="103">
        <v>40</v>
      </c>
      <c r="B41" s="105" t="s">
        <v>2117</v>
      </c>
      <c r="C41" s="103" t="s">
        <v>416</v>
      </c>
      <c r="D41" s="103" t="s">
        <v>497</v>
      </c>
      <c r="E41" s="105" t="s">
        <v>2116</v>
      </c>
      <c r="F41" s="105" t="s">
        <v>759</v>
      </c>
      <c r="G41" s="104">
        <v>1.25</v>
      </c>
      <c r="H41" s="103" t="s">
        <v>416</v>
      </c>
    </row>
    <row r="42" spans="1:8" x14ac:dyDescent="0.2">
      <c r="A42" s="103">
        <v>41</v>
      </c>
      <c r="B42" s="105" t="s">
        <v>2115</v>
      </c>
      <c r="C42" s="103" t="s">
        <v>431</v>
      </c>
      <c r="D42" s="103" t="s">
        <v>498</v>
      </c>
      <c r="E42" s="105" t="s">
        <v>2114</v>
      </c>
      <c r="F42" s="105" t="s">
        <v>482</v>
      </c>
      <c r="G42" s="104">
        <v>0.5</v>
      </c>
      <c r="H42" s="103" t="s">
        <v>416</v>
      </c>
    </row>
    <row r="43" spans="1:8" ht="22.5" x14ac:dyDescent="0.2">
      <c r="A43" s="103">
        <v>42</v>
      </c>
      <c r="B43" s="105" t="s">
        <v>2113</v>
      </c>
      <c r="C43" s="103" t="s">
        <v>416</v>
      </c>
      <c r="D43" s="103" t="s">
        <v>501</v>
      </c>
      <c r="E43" s="105" t="s">
        <v>2112</v>
      </c>
      <c r="F43" s="105" t="s">
        <v>500</v>
      </c>
      <c r="G43" s="104">
        <v>10.120333333333331</v>
      </c>
      <c r="H43" s="103" t="s">
        <v>416</v>
      </c>
    </row>
    <row r="44" spans="1:8" ht="22.5" x14ac:dyDescent="0.2">
      <c r="A44" s="103">
        <v>43</v>
      </c>
      <c r="B44" s="105" t="s">
        <v>2111</v>
      </c>
      <c r="C44" s="103" t="s">
        <v>518</v>
      </c>
      <c r="D44" s="103" t="s">
        <v>503</v>
      </c>
      <c r="E44" s="105" t="s">
        <v>2110</v>
      </c>
      <c r="F44" s="105" t="s">
        <v>502</v>
      </c>
      <c r="G44" s="104">
        <v>0.04</v>
      </c>
      <c r="H44" s="103" t="s">
        <v>416</v>
      </c>
    </row>
    <row r="45" spans="1:8" ht="22.5" x14ac:dyDescent="0.2">
      <c r="A45" s="103">
        <v>44</v>
      </c>
      <c r="B45" s="105" t="s">
        <v>2109</v>
      </c>
      <c r="C45" s="103" t="s">
        <v>518</v>
      </c>
      <c r="D45" s="103" t="s">
        <v>505</v>
      </c>
      <c r="E45" s="105" t="s">
        <v>2108</v>
      </c>
      <c r="F45" s="105" t="s">
        <v>502</v>
      </c>
      <c r="G45" s="104">
        <v>0.04</v>
      </c>
      <c r="H45" s="103" t="s">
        <v>416</v>
      </c>
    </row>
    <row r="46" spans="1:8" ht="22.5" x14ac:dyDescent="0.2">
      <c r="A46" s="103">
        <v>45</v>
      </c>
      <c r="B46" s="105" t="s">
        <v>2107</v>
      </c>
      <c r="C46" s="103" t="s">
        <v>518</v>
      </c>
      <c r="D46" s="103" t="s">
        <v>506</v>
      </c>
      <c r="E46" s="105" t="s">
        <v>2106</v>
      </c>
      <c r="F46" s="105" t="s">
        <v>502</v>
      </c>
      <c r="G46" s="104">
        <v>3.42</v>
      </c>
      <c r="H46" s="103" t="s">
        <v>492</v>
      </c>
    </row>
    <row r="47" spans="1:8" x14ac:dyDescent="0.2">
      <c r="A47" s="103">
        <v>46</v>
      </c>
      <c r="B47" s="105" t="s">
        <v>2105</v>
      </c>
      <c r="C47" s="103" t="s">
        <v>492</v>
      </c>
      <c r="D47" s="103" t="s">
        <v>508</v>
      </c>
      <c r="E47" s="105" t="s">
        <v>2104</v>
      </c>
      <c r="F47" s="105" t="s">
        <v>459</v>
      </c>
      <c r="G47" s="104">
        <v>11.280588235294118</v>
      </c>
      <c r="H47" s="103" t="s">
        <v>492</v>
      </c>
    </row>
    <row r="48" spans="1:8" ht="22.5" x14ac:dyDescent="0.2">
      <c r="A48" s="103">
        <v>47</v>
      </c>
      <c r="B48" s="105" t="s">
        <v>2103</v>
      </c>
      <c r="C48" s="103" t="s">
        <v>492</v>
      </c>
      <c r="D48" s="103" t="s">
        <v>510</v>
      </c>
      <c r="E48" s="105" t="s">
        <v>2102</v>
      </c>
      <c r="F48" s="105" t="s">
        <v>509</v>
      </c>
      <c r="G48" s="104">
        <v>13.2394</v>
      </c>
      <c r="H48" s="103" t="s">
        <v>492</v>
      </c>
    </row>
    <row r="49" spans="1:8" ht="22.5" x14ac:dyDescent="0.2">
      <c r="A49" s="103">
        <v>48</v>
      </c>
      <c r="B49" s="105" t="s">
        <v>2101</v>
      </c>
      <c r="C49" s="103" t="s">
        <v>513</v>
      </c>
      <c r="D49" s="103" t="s">
        <v>512</v>
      </c>
      <c r="E49" s="105" t="s">
        <v>2100</v>
      </c>
      <c r="F49" s="105" t="s">
        <v>511</v>
      </c>
      <c r="G49" s="104">
        <v>4.58</v>
      </c>
      <c r="H49" s="103" t="s">
        <v>513</v>
      </c>
    </row>
    <row r="50" spans="1:8" x14ac:dyDescent="0.2">
      <c r="A50" s="103">
        <v>49</v>
      </c>
      <c r="B50" s="105" t="s">
        <v>85</v>
      </c>
      <c r="C50" s="103" t="s">
        <v>416</v>
      </c>
      <c r="D50" s="103" t="s">
        <v>514</v>
      </c>
      <c r="E50" s="105" t="s">
        <v>2099</v>
      </c>
      <c r="F50" s="105" t="s">
        <v>422</v>
      </c>
      <c r="G50" s="104">
        <v>0.02</v>
      </c>
      <c r="H50" s="103" t="s">
        <v>416</v>
      </c>
    </row>
    <row r="51" spans="1:8" ht="22.5" x14ac:dyDescent="0.2">
      <c r="A51" s="103">
        <v>50</v>
      </c>
      <c r="B51" s="105" t="s">
        <v>86</v>
      </c>
      <c r="C51" s="103" t="s">
        <v>416</v>
      </c>
      <c r="D51" s="103" t="s">
        <v>516</v>
      </c>
      <c r="E51" s="105" t="s">
        <v>2098</v>
      </c>
      <c r="F51" s="105" t="s">
        <v>515</v>
      </c>
      <c r="G51" s="104">
        <v>8.5648</v>
      </c>
      <c r="H51" s="103" t="s">
        <v>416</v>
      </c>
    </row>
    <row r="52" spans="1:8" ht="22.5" x14ac:dyDescent="0.2">
      <c r="A52" s="103">
        <v>51</v>
      </c>
      <c r="B52" s="105" t="s">
        <v>2097</v>
      </c>
      <c r="C52" s="103" t="s">
        <v>518</v>
      </c>
      <c r="D52" s="103" t="s">
        <v>517</v>
      </c>
      <c r="E52" s="105" t="s">
        <v>2096</v>
      </c>
      <c r="F52" s="105" t="s">
        <v>502</v>
      </c>
      <c r="G52" s="104">
        <v>23.48590909090909</v>
      </c>
      <c r="H52" s="103" t="s">
        <v>518</v>
      </c>
    </row>
    <row r="53" spans="1:8" ht="22.5" x14ac:dyDescent="0.2">
      <c r="A53" s="103">
        <v>52</v>
      </c>
      <c r="B53" s="105" t="s">
        <v>2095</v>
      </c>
      <c r="C53" s="103" t="s">
        <v>492</v>
      </c>
      <c r="D53" s="103" t="s">
        <v>519</v>
      </c>
      <c r="E53" s="105" t="s">
        <v>2094</v>
      </c>
      <c r="F53" s="105" t="s">
        <v>509</v>
      </c>
      <c r="G53" s="104">
        <v>12.6</v>
      </c>
      <c r="H53" s="103" t="s">
        <v>492</v>
      </c>
    </row>
    <row r="54" spans="1:8" x14ac:dyDescent="0.2">
      <c r="A54" s="103">
        <v>53</v>
      </c>
      <c r="B54" s="105" t="s">
        <v>91</v>
      </c>
      <c r="C54" s="103" t="s">
        <v>492</v>
      </c>
      <c r="D54" s="103" t="s">
        <v>520</v>
      </c>
      <c r="E54" s="105" t="s">
        <v>2093</v>
      </c>
      <c r="F54" s="105" t="s">
        <v>482</v>
      </c>
      <c r="G54" s="104">
        <v>0.22051020408163269</v>
      </c>
      <c r="H54" s="103" t="s">
        <v>416</v>
      </c>
    </row>
    <row r="55" spans="1:8" x14ac:dyDescent="0.2">
      <c r="A55" s="103">
        <v>54</v>
      </c>
      <c r="B55" s="105" t="s">
        <v>2092</v>
      </c>
      <c r="C55" s="103" t="s">
        <v>2089</v>
      </c>
      <c r="D55" s="103" t="s">
        <v>523</v>
      </c>
      <c r="E55" s="105" t="s">
        <v>2091</v>
      </c>
      <c r="F55" s="105" t="s">
        <v>522</v>
      </c>
      <c r="G55" s="104">
        <v>89</v>
      </c>
      <c r="H55" s="103" t="s">
        <v>416</v>
      </c>
    </row>
    <row r="56" spans="1:8" x14ac:dyDescent="0.2">
      <c r="A56" s="103">
        <v>55</v>
      </c>
      <c r="B56" s="105" t="s">
        <v>2090</v>
      </c>
      <c r="C56" s="103" t="s">
        <v>2089</v>
      </c>
      <c r="D56" s="103" t="s">
        <v>525</v>
      </c>
      <c r="E56" s="105" t="s">
        <v>2088</v>
      </c>
      <c r="F56" s="105" t="s">
        <v>522</v>
      </c>
      <c r="G56" s="104">
        <v>89</v>
      </c>
      <c r="H56" s="103" t="s">
        <v>416</v>
      </c>
    </row>
    <row r="57" spans="1:8" ht="22.5" x14ac:dyDescent="0.2">
      <c r="A57" s="103">
        <v>56</v>
      </c>
      <c r="B57" s="105" t="s">
        <v>94</v>
      </c>
      <c r="C57" s="103" t="s">
        <v>416</v>
      </c>
      <c r="D57" s="103" t="s">
        <v>527</v>
      </c>
      <c r="E57" s="105" t="s">
        <v>2087</v>
      </c>
      <c r="F57" s="105" t="s">
        <v>526</v>
      </c>
      <c r="G57" s="104">
        <v>2.5299999999999998</v>
      </c>
      <c r="H57" s="103" t="s">
        <v>416</v>
      </c>
    </row>
    <row r="58" spans="1:8" ht="22.5" x14ac:dyDescent="0.2">
      <c r="A58" s="103">
        <v>57</v>
      </c>
      <c r="B58" s="105" t="s">
        <v>95</v>
      </c>
      <c r="C58" s="103" t="s">
        <v>416</v>
      </c>
      <c r="D58" s="103" t="s">
        <v>529</v>
      </c>
      <c r="E58" s="105" t="s">
        <v>2086</v>
      </c>
      <c r="F58" s="105" t="s">
        <v>528</v>
      </c>
      <c r="G58" s="104">
        <v>14.09</v>
      </c>
      <c r="H58" s="103" t="s">
        <v>513</v>
      </c>
    </row>
    <row r="59" spans="1:8" s="106" customFormat="1" x14ac:dyDescent="0.2">
      <c r="A59" s="103">
        <v>58</v>
      </c>
      <c r="B59" s="105" t="s">
        <v>96</v>
      </c>
      <c r="C59" s="103" t="s">
        <v>416</v>
      </c>
      <c r="D59" s="103" t="s">
        <v>489</v>
      </c>
      <c r="E59" s="105" t="s">
        <v>1823</v>
      </c>
      <c r="F59" s="105" t="s">
        <v>489</v>
      </c>
      <c r="G59" s="103" t="s">
        <v>489</v>
      </c>
      <c r="H59" s="103" t="s">
        <v>489</v>
      </c>
    </row>
    <row r="60" spans="1:8" s="106" customFormat="1" x14ac:dyDescent="0.2">
      <c r="A60" s="103">
        <v>59</v>
      </c>
      <c r="B60" s="105" t="s">
        <v>97</v>
      </c>
      <c r="C60" s="103" t="s">
        <v>416</v>
      </c>
      <c r="D60" s="103" t="s">
        <v>489</v>
      </c>
      <c r="E60" s="105" t="s">
        <v>1823</v>
      </c>
      <c r="F60" s="105" t="s">
        <v>489</v>
      </c>
      <c r="G60" s="103" t="s">
        <v>489</v>
      </c>
      <c r="H60" s="103" t="s">
        <v>489</v>
      </c>
    </row>
    <row r="61" spans="1:8" ht="22.5" x14ac:dyDescent="0.2">
      <c r="A61" s="103">
        <v>60</v>
      </c>
      <c r="B61" s="105" t="s">
        <v>98</v>
      </c>
      <c r="C61" s="103" t="s">
        <v>416</v>
      </c>
      <c r="D61" s="103" t="s">
        <v>531</v>
      </c>
      <c r="E61" s="105" t="s">
        <v>2085</v>
      </c>
      <c r="F61" s="105" t="s">
        <v>509</v>
      </c>
      <c r="G61" s="104">
        <v>7.0659797297297278</v>
      </c>
      <c r="H61" s="103" t="s">
        <v>416</v>
      </c>
    </row>
    <row r="62" spans="1:8" s="106" customFormat="1" x14ac:dyDescent="0.2">
      <c r="A62" s="103">
        <v>61</v>
      </c>
      <c r="B62" s="105" t="s">
        <v>99</v>
      </c>
      <c r="C62" s="103" t="s">
        <v>416</v>
      </c>
      <c r="D62" s="103" t="s">
        <v>489</v>
      </c>
      <c r="E62" s="105" t="s">
        <v>1823</v>
      </c>
      <c r="F62" s="105" t="s">
        <v>489</v>
      </c>
      <c r="G62" s="103" t="s">
        <v>489</v>
      </c>
      <c r="H62" s="103" t="s">
        <v>489</v>
      </c>
    </row>
    <row r="63" spans="1:8" s="106" customFormat="1" x14ac:dyDescent="0.2">
      <c r="A63" s="103">
        <v>62</v>
      </c>
      <c r="B63" s="105" t="s">
        <v>100</v>
      </c>
      <c r="C63" s="103" t="s">
        <v>416</v>
      </c>
      <c r="D63" s="103" t="s">
        <v>489</v>
      </c>
      <c r="E63" s="105" t="s">
        <v>1823</v>
      </c>
      <c r="F63" s="105" t="s">
        <v>489</v>
      </c>
      <c r="G63" s="103" t="s">
        <v>489</v>
      </c>
      <c r="H63" s="103" t="s">
        <v>489</v>
      </c>
    </row>
    <row r="64" spans="1:8" ht="22.5" x14ac:dyDescent="0.2">
      <c r="A64" s="103">
        <v>63</v>
      </c>
      <c r="B64" s="105" t="s">
        <v>101</v>
      </c>
      <c r="C64" s="103" t="s">
        <v>416</v>
      </c>
      <c r="D64" s="103" t="s">
        <v>533</v>
      </c>
      <c r="E64" s="105" t="s">
        <v>2084</v>
      </c>
      <c r="F64" s="105" t="s">
        <v>532</v>
      </c>
      <c r="G64" s="104">
        <v>9.07</v>
      </c>
      <c r="H64" s="103" t="s">
        <v>534</v>
      </c>
    </row>
    <row r="65" spans="1:8" s="106" customFormat="1" ht="22.5" x14ac:dyDescent="0.2">
      <c r="A65" s="103">
        <v>64</v>
      </c>
      <c r="B65" s="105" t="s">
        <v>2083</v>
      </c>
      <c r="C65" s="103" t="s">
        <v>2082</v>
      </c>
      <c r="D65" s="103" t="s">
        <v>489</v>
      </c>
      <c r="E65" s="105" t="s">
        <v>1823</v>
      </c>
      <c r="F65" s="105" t="s">
        <v>489</v>
      </c>
      <c r="G65" s="103" t="s">
        <v>489</v>
      </c>
      <c r="H65" s="103" t="s">
        <v>489</v>
      </c>
    </row>
    <row r="66" spans="1:8" s="106" customFormat="1" x14ac:dyDescent="0.2">
      <c r="A66" s="103">
        <v>65</v>
      </c>
      <c r="B66" s="105" t="s">
        <v>102</v>
      </c>
      <c r="C66" s="103" t="s">
        <v>416</v>
      </c>
      <c r="D66" s="103" t="s">
        <v>489</v>
      </c>
      <c r="E66" s="105" t="s">
        <v>1823</v>
      </c>
      <c r="F66" s="105" t="s">
        <v>489</v>
      </c>
      <c r="G66" s="103" t="s">
        <v>489</v>
      </c>
      <c r="H66" s="103" t="s">
        <v>489</v>
      </c>
    </row>
    <row r="67" spans="1:8" ht="22.5" x14ac:dyDescent="0.2">
      <c r="A67" s="103">
        <v>66</v>
      </c>
      <c r="B67" s="105" t="s">
        <v>103</v>
      </c>
      <c r="C67" s="103" t="s">
        <v>416</v>
      </c>
      <c r="D67" s="103" t="s">
        <v>537</v>
      </c>
      <c r="E67" s="105" t="s">
        <v>2081</v>
      </c>
      <c r="F67" s="105" t="s">
        <v>536</v>
      </c>
      <c r="G67" s="104">
        <v>279.89999999999998</v>
      </c>
      <c r="H67" s="103" t="s">
        <v>416</v>
      </c>
    </row>
    <row r="68" spans="1:8" s="106" customFormat="1" x14ac:dyDescent="0.2">
      <c r="A68" s="103">
        <v>67</v>
      </c>
      <c r="B68" s="105" t="s">
        <v>104</v>
      </c>
      <c r="C68" s="103" t="s">
        <v>416</v>
      </c>
      <c r="D68" s="103" t="s">
        <v>489</v>
      </c>
      <c r="E68" s="105" t="s">
        <v>1823</v>
      </c>
      <c r="F68" s="105" t="s">
        <v>489</v>
      </c>
      <c r="G68" s="103" t="s">
        <v>489</v>
      </c>
      <c r="H68" s="103" t="s">
        <v>489</v>
      </c>
    </row>
    <row r="69" spans="1:8" s="106" customFormat="1" x14ac:dyDescent="0.2">
      <c r="A69" s="103">
        <v>68</v>
      </c>
      <c r="B69" s="105" t="s">
        <v>105</v>
      </c>
      <c r="C69" s="103" t="s">
        <v>416</v>
      </c>
      <c r="D69" s="103" t="s">
        <v>489</v>
      </c>
      <c r="E69" s="105" t="s">
        <v>1823</v>
      </c>
      <c r="F69" s="105" t="s">
        <v>489</v>
      </c>
      <c r="G69" s="103" t="s">
        <v>489</v>
      </c>
      <c r="H69" s="103" t="s">
        <v>489</v>
      </c>
    </row>
    <row r="70" spans="1:8" s="106" customFormat="1" x14ac:dyDescent="0.2">
      <c r="A70" s="103">
        <v>69</v>
      </c>
      <c r="B70" s="105" t="s">
        <v>106</v>
      </c>
      <c r="C70" s="103" t="s">
        <v>416</v>
      </c>
      <c r="D70" s="103" t="s">
        <v>489</v>
      </c>
      <c r="E70" s="105" t="s">
        <v>1823</v>
      </c>
      <c r="F70" s="105" t="s">
        <v>489</v>
      </c>
      <c r="G70" s="103" t="s">
        <v>489</v>
      </c>
      <c r="H70" s="103" t="s">
        <v>489</v>
      </c>
    </row>
    <row r="71" spans="1:8" s="106" customFormat="1" x14ac:dyDescent="0.2">
      <c r="A71" s="103">
        <v>70</v>
      </c>
      <c r="B71" s="105" t="s">
        <v>107</v>
      </c>
      <c r="C71" s="103" t="s">
        <v>416</v>
      </c>
      <c r="D71" s="103" t="s">
        <v>489</v>
      </c>
      <c r="E71" s="105" t="s">
        <v>1823</v>
      </c>
      <c r="F71" s="105" t="s">
        <v>489</v>
      </c>
      <c r="G71" s="103" t="s">
        <v>489</v>
      </c>
      <c r="H71" s="103" t="s">
        <v>489</v>
      </c>
    </row>
    <row r="72" spans="1:8" x14ac:dyDescent="0.2">
      <c r="A72" s="103">
        <v>71</v>
      </c>
      <c r="B72" s="105" t="s">
        <v>108</v>
      </c>
      <c r="C72" s="103" t="s">
        <v>416</v>
      </c>
      <c r="D72" s="103" t="s">
        <v>538</v>
      </c>
      <c r="E72" s="105" t="s">
        <v>2080</v>
      </c>
      <c r="F72" s="105" t="s">
        <v>536</v>
      </c>
      <c r="G72" s="104">
        <v>77.414399999999986</v>
      </c>
      <c r="H72" s="103" t="s">
        <v>416</v>
      </c>
    </row>
    <row r="73" spans="1:8" x14ac:dyDescent="0.2">
      <c r="A73" s="103">
        <v>72</v>
      </c>
      <c r="B73" s="105" t="s">
        <v>2079</v>
      </c>
      <c r="C73" s="103" t="s">
        <v>416</v>
      </c>
      <c r="D73" s="103" t="s">
        <v>539</v>
      </c>
      <c r="E73" s="105" t="s">
        <v>2078</v>
      </c>
      <c r="F73" s="105" t="s">
        <v>509</v>
      </c>
      <c r="G73" s="104">
        <v>3.54</v>
      </c>
      <c r="H73" s="103" t="s">
        <v>416</v>
      </c>
    </row>
    <row r="74" spans="1:8" ht="22.5" x14ac:dyDescent="0.2">
      <c r="A74" s="103">
        <v>73</v>
      </c>
      <c r="B74" s="105" t="s">
        <v>111</v>
      </c>
      <c r="C74" s="103" t="s">
        <v>416</v>
      </c>
      <c r="D74" s="103" t="s">
        <v>540</v>
      </c>
      <c r="E74" s="105" t="s">
        <v>2077</v>
      </c>
      <c r="F74" s="105" t="s">
        <v>528</v>
      </c>
      <c r="G74" s="104">
        <v>6.8900000000000006</v>
      </c>
      <c r="H74" s="103" t="s">
        <v>416</v>
      </c>
    </row>
    <row r="75" spans="1:8" ht="22.5" x14ac:dyDescent="0.2">
      <c r="A75" s="103">
        <v>74</v>
      </c>
      <c r="B75" s="105" t="s">
        <v>112</v>
      </c>
      <c r="C75" s="103" t="s">
        <v>416</v>
      </c>
      <c r="D75" s="103" t="s">
        <v>541</v>
      </c>
      <c r="E75" s="105" t="s">
        <v>2076</v>
      </c>
      <c r="F75" s="105" t="s">
        <v>528</v>
      </c>
      <c r="G75" s="104">
        <v>6.88</v>
      </c>
      <c r="H75" s="103" t="s">
        <v>416</v>
      </c>
    </row>
    <row r="76" spans="1:8" ht="22.5" x14ac:dyDescent="0.2">
      <c r="A76" s="103">
        <v>75</v>
      </c>
      <c r="B76" s="105" t="s">
        <v>113</v>
      </c>
      <c r="C76" s="103" t="s">
        <v>416</v>
      </c>
      <c r="D76" s="103" t="s">
        <v>542</v>
      </c>
      <c r="E76" s="105" t="s">
        <v>2075</v>
      </c>
      <c r="F76" s="105" t="s">
        <v>528</v>
      </c>
      <c r="G76" s="104">
        <v>7.19</v>
      </c>
      <c r="H76" s="103" t="s">
        <v>416</v>
      </c>
    </row>
    <row r="77" spans="1:8" ht="22.5" x14ac:dyDescent="0.2">
      <c r="A77" s="103">
        <v>76</v>
      </c>
      <c r="B77" s="105" t="s">
        <v>114</v>
      </c>
      <c r="C77" s="103" t="s">
        <v>416</v>
      </c>
      <c r="D77" s="103" t="s">
        <v>543</v>
      </c>
      <c r="E77" s="105" t="s">
        <v>2074</v>
      </c>
      <c r="F77" s="105" t="s">
        <v>528</v>
      </c>
      <c r="G77" s="104">
        <v>4.99</v>
      </c>
      <c r="H77" s="103" t="s">
        <v>416</v>
      </c>
    </row>
    <row r="78" spans="1:8" ht="22.5" x14ac:dyDescent="0.2">
      <c r="A78" s="103">
        <v>77</v>
      </c>
      <c r="B78" s="105" t="s">
        <v>115</v>
      </c>
      <c r="C78" s="103" t="s">
        <v>416</v>
      </c>
      <c r="D78" s="103" t="s">
        <v>544</v>
      </c>
      <c r="E78" s="105" t="s">
        <v>2073</v>
      </c>
      <c r="F78" s="105" t="s">
        <v>528</v>
      </c>
      <c r="G78" s="104">
        <v>9.49</v>
      </c>
      <c r="H78" s="103" t="s">
        <v>416</v>
      </c>
    </row>
    <row r="79" spans="1:8" ht="22.5" x14ac:dyDescent="0.2">
      <c r="A79" s="103">
        <v>78</v>
      </c>
      <c r="B79" s="105" t="s">
        <v>2072</v>
      </c>
      <c r="C79" s="103" t="s">
        <v>445</v>
      </c>
      <c r="D79" s="103" t="s">
        <v>546</v>
      </c>
      <c r="E79" s="105" t="s">
        <v>2071</v>
      </c>
      <c r="F79" s="105" t="s">
        <v>545</v>
      </c>
      <c r="G79" s="104">
        <v>4.8649107142857142</v>
      </c>
      <c r="H79" s="103" t="s">
        <v>461</v>
      </c>
    </row>
    <row r="80" spans="1:8" ht="22.5" x14ac:dyDescent="0.2">
      <c r="A80" s="103">
        <v>79</v>
      </c>
      <c r="B80" s="105" t="s">
        <v>118</v>
      </c>
      <c r="C80" s="103" t="s">
        <v>416</v>
      </c>
      <c r="D80" s="103" t="s">
        <v>548</v>
      </c>
      <c r="E80" s="105" t="s">
        <v>2070</v>
      </c>
      <c r="F80" s="105" t="s">
        <v>536</v>
      </c>
      <c r="G80" s="104">
        <v>115.23896551724138</v>
      </c>
      <c r="H80" s="103" t="s">
        <v>549</v>
      </c>
    </row>
    <row r="81" spans="1:8" ht="22.5" x14ac:dyDescent="0.2">
      <c r="A81" s="103">
        <v>80</v>
      </c>
      <c r="B81" s="105" t="s">
        <v>2069</v>
      </c>
      <c r="C81" s="103" t="s">
        <v>2068</v>
      </c>
      <c r="D81" s="103" t="s">
        <v>550</v>
      </c>
      <c r="E81" s="105" t="s">
        <v>2067</v>
      </c>
      <c r="F81" s="105" t="s">
        <v>2066</v>
      </c>
      <c r="G81" s="104">
        <v>29.97</v>
      </c>
      <c r="H81" s="103" t="s">
        <v>549</v>
      </c>
    </row>
    <row r="82" spans="1:8" ht="22.5" x14ac:dyDescent="0.2">
      <c r="A82" s="103">
        <v>81</v>
      </c>
      <c r="B82" s="105" t="s">
        <v>121</v>
      </c>
      <c r="C82" s="103" t="s">
        <v>416</v>
      </c>
      <c r="D82" s="103" t="s">
        <v>552</v>
      </c>
      <c r="E82" s="105" t="s">
        <v>2065</v>
      </c>
      <c r="F82" s="105" t="s">
        <v>536</v>
      </c>
      <c r="G82" s="104">
        <v>489</v>
      </c>
      <c r="H82" s="103" t="s">
        <v>416</v>
      </c>
    </row>
    <row r="83" spans="1:8" s="106" customFormat="1" x14ac:dyDescent="0.2">
      <c r="A83" s="103">
        <v>82</v>
      </c>
      <c r="B83" s="105" t="s">
        <v>342</v>
      </c>
      <c r="C83" s="103" t="s">
        <v>416</v>
      </c>
      <c r="D83" s="103" t="s">
        <v>489</v>
      </c>
      <c r="E83" s="105" t="s">
        <v>1823</v>
      </c>
      <c r="F83" s="105" t="s">
        <v>489</v>
      </c>
      <c r="G83" s="103" t="s">
        <v>489</v>
      </c>
      <c r="H83" s="103" t="s">
        <v>489</v>
      </c>
    </row>
    <row r="84" spans="1:8" s="106" customFormat="1" x14ac:dyDescent="0.2">
      <c r="A84" s="103">
        <v>83</v>
      </c>
      <c r="B84" s="105" t="s">
        <v>343</v>
      </c>
      <c r="C84" s="103" t="s">
        <v>416</v>
      </c>
      <c r="D84" s="103" t="s">
        <v>489</v>
      </c>
      <c r="E84" s="105" t="s">
        <v>1823</v>
      </c>
      <c r="F84" s="105" t="s">
        <v>489</v>
      </c>
      <c r="G84" s="103" t="s">
        <v>489</v>
      </c>
      <c r="H84" s="103" t="s">
        <v>489</v>
      </c>
    </row>
    <row r="85" spans="1:8" s="106" customFormat="1" x14ac:dyDescent="0.2">
      <c r="A85" s="103">
        <v>84</v>
      </c>
      <c r="B85" s="105" t="s">
        <v>122</v>
      </c>
      <c r="C85" s="103" t="s">
        <v>416</v>
      </c>
      <c r="D85" s="103" t="s">
        <v>489</v>
      </c>
      <c r="E85" s="105" t="s">
        <v>1823</v>
      </c>
      <c r="F85" s="105" t="s">
        <v>489</v>
      </c>
      <c r="G85" s="103" t="s">
        <v>489</v>
      </c>
      <c r="H85" s="103" t="s">
        <v>489</v>
      </c>
    </row>
    <row r="86" spans="1:8" x14ac:dyDescent="0.2">
      <c r="A86" s="103">
        <v>85</v>
      </c>
      <c r="B86" s="105" t="s">
        <v>123</v>
      </c>
      <c r="C86" s="103" t="s">
        <v>416</v>
      </c>
      <c r="D86" s="103" t="s">
        <v>554</v>
      </c>
      <c r="E86" s="105" t="s">
        <v>2064</v>
      </c>
      <c r="F86" s="105" t="s">
        <v>553</v>
      </c>
      <c r="G86" s="104">
        <v>2.58</v>
      </c>
      <c r="H86" s="103" t="s">
        <v>416</v>
      </c>
    </row>
    <row r="87" spans="1:8" x14ac:dyDescent="0.2">
      <c r="A87" s="103">
        <v>86</v>
      </c>
      <c r="B87" s="105" t="s">
        <v>124</v>
      </c>
      <c r="C87" s="103" t="s">
        <v>416</v>
      </c>
      <c r="D87" s="103" t="s">
        <v>555</v>
      </c>
      <c r="E87" s="105" t="s">
        <v>2063</v>
      </c>
      <c r="F87" s="105" t="s">
        <v>536</v>
      </c>
      <c r="G87" s="104">
        <v>209</v>
      </c>
      <c r="H87" s="103" t="s">
        <v>416</v>
      </c>
    </row>
    <row r="88" spans="1:8" s="106" customFormat="1" x14ac:dyDescent="0.2">
      <c r="A88" s="103">
        <v>87</v>
      </c>
      <c r="B88" s="105" t="s">
        <v>344</v>
      </c>
      <c r="C88" s="103" t="s">
        <v>416</v>
      </c>
      <c r="D88" s="103" t="s">
        <v>489</v>
      </c>
      <c r="E88" s="105" t="s">
        <v>1823</v>
      </c>
      <c r="F88" s="105" t="s">
        <v>489</v>
      </c>
      <c r="G88" s="103" t="s">
        <v>489</v>
      </c>
      <c r="H88" s="103" t="s">
        <v>489</v>
      </c>
    </row>
    <row r="89" spans="1:8" s="106" customFormat="1" x14ac:dyDescent="0.2">
      <c r="A89" s="103">
        <v>88</v>
      </c>
      <c r="B89" s="105" t="s">
        <v>345</v>
      </c>
      <c r="C89" s="103" t="s">
        <v>416</v>
      </c>
      <c r="D89" s="103" t="s">
        <v>489</v>
      </c>
      <c r="E89" s="105" t="s">
        <v>1823</v>
      </c>
      <c r="F89" s="105" t="s">
        <v>489</v>
      </c>
      <c r="G89" s="103" t="s">
        <v>489</v>
      </c>
      <c r="H89" s="103" t="s">
        <v>489</v>
      </c>
    </row>
    <row r="90" spans="1:8" ht="22.5" x14ac:dyDescent="0.2">
      <c r="A90" s="103">
        <v>89</v>
      </c>
      <c r="B90" s="105" t="s">
        <v>2062</v>
      </c>
      <c r="C90" s="103" t="s">
        <v>416</v>
      </c>
      <c r="D90" s="103" t="s">
        <v>557</v>
      </c>
      <c r="E90" s="105" t="s">
        <v>2061</v>
      </c>
      <c r="F90" s="105" t="s">
        <v>556</v>
      </c>
      <c r="G90" s="104">
        <v>49.5</v>
      </c>
      <c r="H90" s="103" t="s">
        <v>558</v>
      </c>
    </row>
    <row r="91" spans="1:8" ht="22.5" x14ac:dyDescent="0.2">
      <c r="A91" s="103">
        <v>90</v>
      </c>
      <c r="B91" s="105" t="s">
        <v>2060</v>
      </c>
      <c r="C91" s="103" t="s">
        <v>416</v>
      </c>
      <c r="D91" s="103" t="s">
        <v>561</v>
      </c>
      <c r="E91" s="105" t="s">
        <v>2059</v>
      </c>
      <c r="F91" s="105" t="s">
        <v>560</v>
      </c>
      <c r="G91" s="104">
        <v>5.9349999999999996</v>
      </c>
      <c r="H91" s="103" t="s">
        <v>416</v>
      </c>
    </row>
    <row r="92" spans="1:8" ht="22.5" x14ac:dyDescent="0.2">
      <c r="A92" s="103">
        <v>91</v>
      </c>
      <c r="B92" s="105" t="s">
        <v>129</v>
      </c>
      <c r="C92" s="103" t="s">
        <v>416</v>
      </c>
      <c r="D92" s="103" t="s">
        <v>563</v>
      </c>
      <c r="E92" s="105" t="s">
        <v>2058</v>
      </c>
      <c r="F92" s="105" t="s">
        <v>562</v>
      </c>
      <c r="G92" s="104">
        <v>18.79</v>
      </c>
      <c r="H92" s="103" t="s">
        <v>518</v>
      </c>
    </row>
    <row r="93" spans="1:8" x14ac:dyDescent="0.2">
      <c r="A93" s="103">
        <v>92</v>
      </c>
      <c r="B93" s="105" t="s">
        <v>2057</v>
      </c>
      <c r="C93" s="103" t="s">
        <v>416</v>
      </c>
      <c r="D93" s="103" t="s">
        <v>565</v>
      </c>
      <c r="E93" s="105" t="s">
        <v>2056</v>
      </c>
      <c r="F93" s="105" t="s">
        <v>439</v>
      </c>
      <c r="G93" s="104">
        <v>0.90971698113207533</v>
      </c>
      <c r="H93" s="103" t="s">
        <v>416</v>
      </c>
    </row>
    <row r="94" spans="1:8" ht="22.5" x14ac:dyDescent="0.2">
      <c r="A94" s="103">
        <v>93</v>
      </c>
      <c r="B94" s="105" t="s">
        <v>2055</v>
      </c>
      <c r="C94" s="103" t="s">
        <v>416</v>
      </c>
      <c r="D94" s="103" t="s">
        <v>567</v>
      </c>
      <c r="E94" s="105" t="s">
        <v>2051</v>
      </c>
      <c r="F94" s="105" t="s">
        <v>566</v>
      </c>
      <c r="G94" s="104">
        <v>6.97</v>
      </c>
      <c r="H94" s="103" t="s">
        <v>416</v>
      </c>
    </row>
    <row r="95" spans="1:8" ht="22.5" x14ac:dyDescent="0.2">
      <c r="A95" s="103">
        <v>94</v>
      </c>
      <c r="B95" s="105" t="s">
        <v>2054</v>
      </c>
      <c r="C95" s="103" t="s">
        <v>416</v>
      </c>
      <c r="D95" s="103" t="s">
        <v>569</v>
      </c>
      <c r="E95" s="105" t="s">
        <v>2053</v>
      </c>
      <c r="F95" s="105" t="s">
        <v>568</v>
      </c>
      <c r="G95" s="104">
        <v>2.02</v>
      </c>
      <c r="H95" s="103" t="s">
        <v>416</v>
      </c>
    </row>
    <row r="96" spans="1:8" ht="22.5" x14ac:dyDescent="0.2">
      <c r="A96" s="103">
        <v>95</v>
      </c>
      <c r="B96" s="105" t="s">
        <v>2052</v>
      </c>
      <c r="C96" s="103" t="s">
        <v>416</v>
      </c>
      <c r="D96" s="103" t="s">
        <v>567</v>
      </c>
      <c r="E96" s="105" t="s">
        <v>2051</v>
      </c>
      <c r="F96" s="105" t="s">
        <v>566</v>
      </c>
      <c r="G96" s="104">
        <v>6.97</v>
      </c>
      <c r="H96" s="103" t="s">
        <v>416</v>
      </c>
    </row>
    <row r="97" spans="1:8" ht="22.5" x14ac:dyDescent="0.2">
      <c r="A97" s="103">
        <v>96</v>
      </c>
      <c r="B97" s="105" t="s">
        <v>2050</v>
      </c>
      <c r="C97" s="103" t="s">
        <v>431</v>
      </c>
      <c r="D97" s="103" t="s">
        <v>570</v>
      </c>
      <c r="E97" s="105" t="s">
        <v>2049</v>
      </c>
      <c r="F97" s="105" t="s">
        <v>566</v>
      </c>
      <c r="G97" s="104">
        <v>14.11</v>
      </c>
      <c r="H97" s="103" t="s">
        <v>571</v>
      </c>
    </row>
    <row r="98" spans="1:8" ht="22.5" x14ac:dyDescent="0.2">
      <c r="A98" s="103">
        <v>97</v>
      </c>
      <c r="B98" s="105" t="s">
        <v>2048</v>
      </c>
      <c r="C98" s="103" t="s">
        <v>416</v>
      </c>
      <c r="D98" s="103" t="s">
        <v>574</v>
      </c>
      <c r="E98" s="105" t="s">
        <v>2047</v>
      </c>
      <c r="F98" s="105" t="s">
        <v>573</v>
      </c>
      <c r="G98" s="104">
        <v>2.17</v>
      </c>
      <c r="H98" s="103" t="s">
        <v>416</v>
      </c>
    </row>
    <row r="99" spans="1:8" ht="22.5" x14ac:dyDescent="0.2">
      <c r="A99" s="103">
        <v>98</v>
      </c>
      <c r="B99" s="105" t="s">
        <v>140</v>
      </c>
      <c r="C99" s="103" t="s">
        <v>513</v>
      </c>
      <c r="D99" s="103" t="s">
        <v>575</v>
      </c>
      <c r="E99" s="105" t="s">
        <v>2046</v>
      </c>
      <c r="F99" s="105" t="s">
        <v>562</v>
      </c>
      <c r="G99" s="104">
        <v>3.7501500000000001</v>
      </c>
      <c r="H99" s="103" t="s">
        <v>492</v>
      </c>
    </row>
    <row r="100" spans="1:8" ht="22.5" x14ac:dyDescent="0.2">
      <c r="A100" s="103">
        <v>99</v>
      </c>
      <c r="B100" s="105" t="s">
        <v>141</v>
      </c>
      <c r="C100" s="103" t="s">
        <v>492</v>
      </c>
      <c r="D100" s="103" t="s">
        <v>578</v>
      </c>
      <c r="E100" s="105" t="s">
        <v>2045</v>
      </c>
      <c r="F100" s="105" t="s">
        <v>577</v>
      </c>
      <c r="G100" s="104">
        <v>9.89</v>
      </c>
      <c r="H100" s="103" t="s">
        <v>492</v>
      </c>
    </row>
    <row r="101" spans="1:8" ht="22.5" x14ac:dyDescent="0.2">
      <c r="A101" s="103">
        <v>100</v>
      </c>
      <c r="B101" s="105" t="s">
        <v>142</v>
      </c>
      <c r="C101" s="103" t="s">
        <v>492</v>
      </c>
      <c r="D101" s="103" t="s">
        <v>579</v>
      </c>
      <c r="E101" s="105" t="s">
        <v>2044</v>
      </c>
      <c r="F101" s="105" t="s">
        <v>577</v>
      </c>
      <c r="G101" s="104">
        <v>9.89</v>
      </c>
      <c r="H101" s="103" t="s">
        <v>492</v>
      </c>
    </row>
    <row r="102" spans="1:8" ht="22.5" x14ac:dyDescent="0.2">
      <c r="A102" s="103">
        <v>101</v>
      </c>
      <c r="B102" s="105" t="s">
        <v>143</v>
      </c>
      <c r="C102" s="103" t="s">
        <v>492</v>
      </c>
      <c r="D102" s="103" t="s">
        <v>580</v>
      </c>
      <c r="E102" s="105" t="s">
        <v>2043</v>
      </c>
      <c r="F102" s="105" t="s">
        <v>577</v>
      </c>
      <c r="G102" s="104">
        <v>9.89</v>
      </c>
      <c r="H102" s="103" t="s">
        <v>492</v>
      </c>
    </row>
    <row r="103" spans="1:8" ht="22.5" x14ac:dyDescent="0.2">
      <c r="A103" s="103">
        <v>102</v>
      </c>
      <c r="B103" s="105" t="s">
        <v>144</v>
      </c>
      <c r="C103" s="103" t="s">
        <v>492</v>
      </c>
      <c r="D103" s="103" t="s">
        <v>581</v>
      </c>
      <c r="E103" s="105" t="s">
        <v>2042</v>
      </c>
      <c r="F103" s="105" t="s">
        <v>577</v>
      </c>
      <c r="G103" s="104">
        <v>10.79</v>
      </c>
      <c r="H103" s="103" t="s">
        <v>582</v>
      </c>
    </row>
    <row r="104" spans="1:8" x14ac:dyDescent="0.2">
      <c r="A104" s="103">
        <v>103</v>
      </c>
      <c r="B104" s="105" t="s">
        <v>145</v>
      </c>
      <c r="C104" s="103" t="s">
        <v>513</v>
      </c>
      <c r="D104" s="103" t="s">
        <v>584</v>
      </c>
      <c r="E104" s="105" t="s">
        <v>2041</v>
      </c>
      <c r="F104" s="105" t="s">
        <v>485</v>
      </c>
      <c r="G104" s="104">
        <v>1.3221917808219175</v>
      </c>
      <c r="H104" s="103" t="s">
        <v>513</v>
      </c>
    </row>
    <row r="105" spans="1:8" ht="22.5" x14ac:dyDescent="0.2">
      <c r="A105" s="103">
        <v>104</v>
      </c>
      <c r="B105" s="105" t="s">
        <v>146</v>
      </c>
      <c r="C105" s="103" t="s">
        <v>416</v>
      </c>
      <c r="D105" s="103" t="s">
        <v>585</v>
      </c>
      <c r="E105" s="105" t="s">
        <v>2040</v>
      </c>
      <c r="F105" s="105" t="s">
        <v>562</v>
      </c>
      <c r="G105" s="104">
        <v>0.529335</v>
      </c>
      <c r="H105" s="103" t="s">
        <v>416</v>
      </c>
    </row>
    <row r="106" spans="1:8" ht="22.5" x14ac:dyDescent="0.2">
      <c r="A106" s="103">
        <v>105</v>
      </c>
      <c r="B106" s="105" t="s">
        <v>147</v>
      </c>
      <c r="C106" s="103" t="s">
        <v>416</v>
      </c>
      <c r="D106" s="103" t="s">
        <v>586</v>
      </c>
      <c r="E106" s="105" t="s">
        <v>2039</v>
      </c>
      <c r="F106" s="105" t="s">
        <v>485</v>
      </c>
      <c r="G106" s="104">
        <v>2.5753591836734691</v>
      </c>
      <c r="H106" s="103" t="s">
        <v>587</v>
      </c>
    </row>
    <row r="107" spans="1:8" ht="22.5" x14ac:dyDescent="0.2">
      <c r="A107" s="103">
        <v>106</v>
      </c>
      <c r="B107" s="105" t="s">
        <v>148</v>
      </c>
      <c r="C107" s="103" t="s">
        <v>431</v>
      </c>
      <c r="D107" s="103" t="s">
        <v>589</v>
      </c>
      <c r="E107" s="105" t="s">
        <v>2038</v>
      </c>
      <c r="F107" s="105" t="s">
        <v>485</v>
      </c>
      <c r="G107" s="104">
        <v>1.6974999999999998</v>
      </c>
      <c r="H107" s="103" t="s">
        <v>590</v>
      </c>
    </row>
    <row r="108" spans="1:8" ht="22.5" x14ac:dyDescent="0.2">
      <c r="A108" s="103">
        <v>107</v>
      </c>
      <c r="B108" s="105" t="s">
        <v>149</v>
      </c>
      <c r="C108" s="103" t="s">
        <v>416</v>
      </c>
      <c r="D108" s="103" t="s">
        <v>591</v>
      </c>
      <c r="E108" s="105" t="s">
        <v>2037</v>
      </c>
      <c r="F108" s="105" t="s">
        <v>562</v>
      </c>
      <c r="G108" s="104">
        <v>0.15317999999999998</v>
      </c>
      <c r="H108" s="103" t="s">
        <v>416</v>
      </c>
    </row>
    <row r="109" spans="1:8" ht="22.5" x14ac:dyDescent="0.2">
      <c r="A109" s="103">
        <v>108</v>
      </c>
      <c r="B109" s="105" t="s">
        <v>150</v>
      </c>
      <c r="C109" s="103" t="s">
        <v>416</v>
      </c>
      <c r="D109" s="103" t="s">
        <v>592</v>
      </c>
      <c r="E109" s="105" t="s">
        <v>2036</v>
      </c>
      <c r="F109" s="105" t="s">
        <v>759</v>
      </c>
      <c r="G109" s="104">
        <v>1.9515100671140932</v>
      </c>
      <c r="H109" s="103" t="s">
        <v>416</v>
      </c>
    </row>
    <row r="110" spans="1:8" ht="22.5" x14ac:dyDescent="0.2">
      <c r="A110" s="103">
        <v>109</v>
      </c>
      <c r="B110" s="105" t="s">
        <v>151</v>
      </c>
      <c r="C110" s="103" t="s">
        <v>416</v>
      </c>
      <c r="D110" s="103" t="s">
        <v>593</v>
      </c>
      <c r="E110" s="105" t="s">
        <v>2035</v>
      </c>
      <c r="F110" s="105" t="s">
        <v>485</v>
      </c>
      <c r="G110" s="104">
        <v>4.28</v>
      </c>
      <c r="H110" s="103" t="s">
        <v>594</v>
      </c>
    </row>
    <row r="111" spans="1:8" x14ac:dyDescent="0.2">
      <c r="A111" s="103">
        <v>110</v>
      </c>
      <c r="B111" s="105" t="s">
        <v>152</v>
      </c>
      <c r="C111" s="103" t="s">
        <v>416</v>
      </c>
      <c r="D111" s="103" t="s">
        <v>596</v>
      </c>
      <c r="E111" s="105" t="s">
        <v>2034</v>
      </c>
      <c r="F111" s="105" t="s">
        <v>509</v>
      </c>
      <c r="G111" s="104">
        <v>0.69</v>
      </c>
      <c r="H111" s="103" t="s">
        <v>416</v>
      </c>
    </row>
    <row r="112" spans="1:8" x14ac:dyDescent="0.2">
      <c r="A112" s="103">
        <v>111</v>
      </c>
      <c r="B112" s="105" t="s">
        <v>153</v>
      </c>
      <c r="C112" s="103" t="s">
        <v>416</v>
      </c>
      <c r="D112" s="103" t="s">
        <v>598</v>
      </c>
      <c r="E112" s="105" t="s">
        <v>2033</v>
      </c>
      <c r="F112" s="105" t="s">
        <v>597</v>
      </c>
      <c r="G112" s="104">
        <v>15.09</v>
      </c>
      <c r="H112" s="103" t="s">
        <v>599</v>
      </c>
    </row>
    <row r="113" spans="1:8" x14ac:dyDescent="0.2">
      <c r="A113" s="103">
        <v>112</v>
      </c>
      <c r="B113" s="105" t="s">
        <v>154</v>
      </c>
      <c r="C113" s="103" t="s">
        <v>416</v>
      </c>
      <c r="D113" s="103" t="s">
        <v>601</v>
      </c>
      <c r="E113" s="105" t="s">
        <v>2032</v>
      </c>
      <c r="F113" s="105" t="s">
        <v>597</v>
      </c>
      <c r="G113" s="104">
        <v>24.89</v>
      </c>
      <c r="H113" s="103" t="s">
        <v>599</v>
      </c>
    </row>
    <row r="114" spans="1:8" ht="22.5" x14ac:dyDescent="0.2">
      <c r="A114" s="103">
        <v>113</v>
      </c>
      <c r="B114" s="105" t="s">
        <v>2031</v>
      </c>
      <c r="C114" s="103" t="s">
        <v>416</v>
      </c>
      <c r="D114" s="103" t="s">
        <v>603</v>
      </c>
      <c r="E114" s="105" t="s">
        <v>2030</v>
      </c>
      <c r="F114" s="105" t="s">
        <v>485</v>
      </c>
      <c r="G114" s="104">
        <v>0.68130136986301348</v>
      </c>
      <c r="H114" s="103" t="s">
        <v>416</v>
      </c>
    </row>
    <row r="115" spans="1:8" ht="22.5" x14ac:dyDescent="0.2">
      <c r="A115" s="103">
        <v>114</v>
      </c>
      <c r="B115" s="105" t="s">
        <v>2029</v>
      </c>
      <c r="C115" s="103" t="s">
        <v>416</v>
      </c>
      <c r="D115" s="103" t="s">
        <v>604</v>
      </c>
      <c r="E115" s="105" t="s">
        <v>2028</v>
      </c>
      <c r="F115" s="105" t="s">
        <v>485</v>
      </c>
      <c r="G115" s="104">
        <v>0.33533099999999999</v>
      </c>
      <c r="H115" s="103" t="s">
        <v>416</v>
      </c>
    </row>
    <row r="116" spans="1:8" ht="22.5" x14ac:dyDescent="0.2">
      <c r="A116" s="103">
        <v>115</v>
      </c>
      <c r="B116" s="105" t="s">
        <v>2027</v>
      </c>
      <c r="C116" s="103" t="s">
        <v>416</v>
      </c>
      <c r="D116" s="103" t="s">
        <v>605</v>
      </c>
      <c r="E116" s="105" t="s">
        <v>2026</v>
      </c>
      <c r="F116" s="105" t="s">
        <v>485</v>
      </c>
      <c r="G116" s="104">
        <v>1.3735185185185184</v>
      </c>
      <c r="H116" s="103" t="s">
        <v>416</v>
      </c>
    </row>
    <row r="117" spans="1:8" ht="22.5" x14ac:dyDescent="0.2">
      <c r="A117" s="103">
        <v>116</v>
      </c>
      <c r="B117" s="105" t="s">
        <v>2025</v>
      </c>
      <c r="C117" s="103" t="s">
        <v>492</v>
      </c>
      <c r="D117" s="103" t="s">
        <v>607</v>
      </c>
      <c r="E117" s="105" t="s">
        <v>2024</v>
      </c>
      <c r="F117" s="105" t="s">
        <v>606</v>
      </c>
      <c r="G117" s="104">
        <v>5.1274999999999995</v>
      </c>
      <c r="H117" s="103" t="s">
        <v>608</v>
      </c>
    </row>
    <row r="118" spans="1:8" ht="22.5" x14ac:dyDescent="0.2">
      <c r="A118" s="103">
        <v>117</v>
      </c>
      <c r="B118" s="105" t="s">
        <v>161</v>
      </c>
      <c r="C118" s="103" t="s">
        <v>416</v>
      </c>
      <c r="D118" s="103" t="s">
        <v>610</v>
      </c>
      <c r="E118" s="105" t="s">
        <v>2023</v>
      </c>
      <c r="F118" s="105" t="s">
        <v>606</v>
      </c>
      <c r="G118" s="104">
        <v>0.74575581395348833</v>
      </c>
      <c r="H118" s="103" t="s">
        <v>416</v>
      </c>
    </row>
    <row r="119" spans="1:8" ht="22.5" x14ac:dyDescent="0.2">
      <c r="A119" s="103">
        <v>118</v>
      </c>
      <c r="B119" s="105" t="s">
        <v>162</v>
      </c>
      <c r="C119" s="103" t="s">
        <v>416</v>
      </c>
      <c r="D119" s="103" t="s">
        <v>611</v>
      </c>
      <c r="E119" s="105" t="s">
        <v>2022</v>
      </c>
      <c r="F119" s="105" t="s">
        <v>759</v>
      </c>
      <c r="G119" s="104">
        <v>0.21506999999999993</v>
      </c>
      <c r="H119" s="103" t="s">
        <v>416</v>
      </c>
    </row>
    <row r="120" spans="1:8" ht="22.5" x14ac:dyDescent="0.2">
      <c r="A120" s="103">
        <v>119</v>
      </c>
      <c r="B120" s="105" t="s">
        <v>163</v>
      </c>
      <c r="C120" s="103" t="s">
        <v>518</v>
      </c>
      <c r="D120" s="103" t="s">
        <v>612</v>
      </c>
      <c r="E120" s="105" t="s">
        <v>2021</v>
      </c>
      <c r="F120" s="105" t="s">
        <v>562</v>
      </c>
      <c r="G120" s="104">
        <v>1.59</v>
      </c>
      <c r="H120" s="103" t="s">
        <v>492</v>
      </c>
    </row>
    <row r="121" spans="1:8" x14ac:dyDescent="0.2">
      <c r="A121" s="103">
        <v>120</v>
      </c>
      <c r="B121" s="105" t="s">
        <v>164</v>
      </c>
      <c r="C121" s="103" t="s">
        <v>416</v>
      </c>
      <c r="D121" s="103" t="s">
        <v>614</v>
      </c>
      <c r="E121" s="105" t="s">
        <v>2020</v>
      </c>
      <c r="F121" s="105" t="s">
        <v>526</v>
      </c>
      <c r="G121" s="104">
        <v>3.5472787234042547</v>
      </c>
      <c r="H121" s="103" t="s">
        <v>416</v>
      </c>
    </row>
    <row r="122" spans="1:8" x14ac:dyDescent="0.2">
      <c r="A122" s="103">
        <v>121</v>
      </c>
      <c r="B122" s="105" t="s">
        <v>2019</v>
      </c>
      <c r="C122" s="103" t="s">
        <v>416</v>
      </c>
      <c r="D122" s="103" t="s">
        <v>615</v>
      </c>
      <c r="E122" s="105" t="s">
        <v>1801</v>
      </c>
      <c r="F122" s="105" t="s">
        <v>1800</v>
      </c>
      <c r="G122" s="104">
        <v>8.9337499999999999</v>
      </c>
      <c r="H122" s="103" t="s">
        <v>616</v>
      </c>
    </row>
    <row r="123" spans="1:8" ht="22.5" x14ac:dyDescent="0.2">
      <c r="A123" s="103">
        <v>122</v>
      </c>
      <c r="B123" s="105" t="s">
        <v>361</v>
      </c>
      <c r="C123" s="103" t="s">
        <v>416</v>
      </c>
      <c r="D123" s="103" t="s">
        <v>619</v>
      </c>
      <c r="E123" s="105" t="s">
        <v>2018</v>
      </c>
      <c r="F123" s="105" t="s">
        <v>618</v>
      </c>
      <c r="G123" s="104">
        <v>17.489999999999998</v>
      </c>
      <c r="H123" s="103" t="s">
        <v>416</v>
      </c>
    </row>
    <row r="124" spans="1:8" ht="22.5" x14ac:dyDescent="0.2">
      <c r="A124" s="103">
        <v>123</v>
      </c>
      <c r="B124" s="105" t="s">
        <v>2017</v>
      </c>
      <c r="C124" s="103" t="s">
        <v>416</v>
      </c>
      <c r="D124" s="103" t="s">
        <v>620</v>
      </c>
      <c r="E124" s="105" t="s">
        <v>2016</v>
      </c>
      <c r="F124" s="105" t="s">
        <v>1999</v>
      </c>
      <c r="G124" s="104">
        <v>0.56000000000000005</v>
      </c>
      <c r="H124" s="103" t="s">
        <v>621</v>
      </c>
    </row>
    <row r="125" spans="1:8" ht="22.5" x14ac:dyDescent="0.2">
      <c r="A125" s="103">
        <v>124</v>
      </c>
      <c r="B125" s="105" t="s">
        <v>2015</v>
      </c>
      <c r="C125" s="103" t="s">
        <v>416</v>
      </c>
      <c r="D125" s="103" t="s">
        <v>623</v>
      </c>
      <c r="E125" s="105" t="s">
        <v>2014</v>
      </c>
      <c r="F125" s="105" t="s">
        <v>759</v>
      </c>
      <c r="G125" s="104">
        <v>1.07</v>
      </c>
      <c r="H125" s="103" t="s">
        <v>416</v>
      </c>
    </row>
    <row r="126" spans="1:8" ht="22.5" x14ac:dyDescent="0.2">
      <c r="A126" s="103">
        <v>125</v>
      </c>
      <c r="B126" s="105" t="s">
        <v>2013</v>
      </c>
      <c r="C126" s="103" t="s">
        <v>416</v>
      </c>
      <c r="D126" s="103" t="s">
        <v>624</v>
      </c>
      <c r="E126" s="105" t="s">
        <v>2012</v>
      </c>
      <c r="F126" s="105" t="s">
        <v>759</v>
      </c>
      <c r="G126" s="104">
        <v>1.04</v>
      </c>
      <c r="H126" s="103" t="s">
        <v>416</v>
      </c>
    </row>
    <row r="127" spans="1:8" ht="22.5" x14ac:dyDescent="0.2">
      <c r="A127" s="103">
        <v>126</v>
      </c>
      <c r="B127" s="105" t="s">
        <v>2011</v>
      </c>
      <c r="C127" s="103" t="s">
        <v>416</v>
      </c>
      <c r="D127" s="103" t="s">
        <v>625</v>
      </c>
      <c r="E127" s="105" t="s">
        <v>2010</v>
      </c>
      <c r="F127" s="105" t="s">
        <v>759</v>
      </c>
      <c r="G127" s="104">
        <v>1.07</v>
      </c>
      <c r="H127" s="103" t="s">
        <v>416</v>
      </c>
    </row>
    <row r="128" spans="1:8" ht="22.5" x14ac:dyDescent="0.2">
      <c r="A128" s="103">
        <v>127</v>
      </c>
      <c r="B128" s="105" t="s">
        <v>2009</v>
      </c>
      <c r="C128" s="103" t="s">
        <v>416</v>
      </c>
      <c r="D128" s="103" t="s">
        <v>626</v>
      </c>
      <c r="E128" s="105" t="s">
        <v>2008</v>
      </c>
      <c r="F128" s="105" t="s">
        <v>759</v>
      </c>
      <c r="G128" s="104">
        <v>1.07</v>
      </c>
      <c r="H128" s="103" t="s">
        <v>416</v>
      </c>
    </row>
    <row r="129" spans="1:8" ht="22.5" x14ac:dyDescent="0.2">
      <c r="A129" s="103">
        <v>128</v>
      </c>
      <c r="B129" s="105" t="s">
        <v>2007</v>
      </c>
      <c r="C129" s="103" t="s">
        <v>416</v>
      </c>
      <c r="D129" s="103" t="s">
        <v>627</v>
      </c>
      <c r="E129" s="105" t="s">
        <v>2006</v>
      </c>
      <c r="F129" s="105" t="s">
        <v>759</v>
      </c>
      <c r="G129" s="104">
        <v>1.07</v>
      </c>
      <c r="H129" s="103" t="s">
        <v>416</v>
      </c>
    </row>
    <row r="130" spans="1:8" ht="22.5" x14ac:dyDescent="0.2">
      <c r="A130" s="103">
        <v>129</v>
      </c>
      <c r="B130" s="105" t="s">
        <v>2005</v>
      </c>
      <c r="C130" s="103" t="s">
        <v>416</v>
      </c>
      <c r="D130" s="103" t="s">
        <v>628</v>
      </c>
      <c r="E130" s="105" t="s">
        <v>2004</v>
      </c>
      <c r="F130" s="105" t="s">
        <v>759</v>
      </c>
      <c r="G130" s="104">
        <v>1.07</v>
      </c>
      <c r="H130" s="103" t="s">
        <v>416</v>
      </c>
    </row>
    <row r="131" spans="1:8" ht="22.5" x14ac:dyDescent="0.2">
      <c r="A131" s="103">
        <v>130</v>
      </c>
      <c r="B131" s="105" t="s">
        <v>2003</v>
      </c>
      <c r="C131" s="103" t="s">
        <v>416</v>
      </c>
      <c r="D131" s="103" t="s">
        <v>629</v>
      </c>
      <c r="E131" s="105" t="s">
        <v>2002</v>
      </c>
      <c r="F131" s="105" t="s">
        <v>1999</v>
      </c>
      <c r="G131" s="104">
        <v>0.43</v>
      </c>
      <c r="H131" s="103" t="s">
        <v>621</v>
      </c>
    </row>
    <row r="132" spans="1:8" ht="22.5" x14ac:dyDescent="0.2">
      <c r="A132" s="103">
        <v>131</v>
      </c>
      <c r="B132" s="105" t="s">
        <v>2001</v>
      </c>
      <c r="C132" s="103" t="s">
        <v>416</v>
      </c>
      <c r="D132" s="103" t="s">
        <v>631</v>
      </c>
      <c r="E132" s="105" t="s">
        <v>2000</v>
      </c>
      <c r="F132" s="105" t="s">
        <v>1999</v>
      </c>
      <c r="G132" s="104">
        <v>0.47</v>
      </c>
      <c r="H132" s="103" t="s">
        <v>621</v>
      </c>
    </row>
    <row r="133" spans="1:8" ht="22.5" x14ac:dyDescent="0.2">
      <c r="A133" s="103">
        <v>132</v>
      </c>
      <c r="B133" s="105" t="s">
        <v>174</v>
      </c>
      <c r="C133" s="103" t="s">
        <v>416</v>
      </c>
      <c r="D133" s="103" t="s">
        <v>633</v>
      </c>
      <c r="E133" s="105" t="s">
        <v>1998</v>
      </c>
      <c r="F133" s="105" t="s">
        <v>566</v>
      </c>
      <c r="G133" s="104">
        <v>16.478784090909095</v>
      </c>
      <c r="H133" s="103" t="s">
        <v>492</v>
      </c>
    </row>
    <row r="134" spans="1:8" x14ac:dyDescent="0.2">
      <c r="A134" s="103">
        <v>133</v>
      </c>
      <c r="B134" s="105" t="s">
        <v>1997</v>
      </c>
      <c r="C134" s="103" t="s">
        <v>416</v>
      </c>
      <c r="D134" s="103" t="s">
        <v>635</v>
      </c>
      <c r="E134" s="105" t="s">
        <v>1996</v>
      </c>
      <c r="F134" s="105" t="s">
        <v>526</v>
      </c>
      <c r="G134" s="104">
        <v>0.92</v>
      </c>
      <c r="H134" s="103" t="s">
        <v>416</v>
      </c>
    </row>
    <row r="135" spans="1:8" x14ac:dyDescent="0.2">
      <c r="A135" s="103">
        <v>134</v>
      </c>
      <c r="B135" s="105" t="s">
        <v>1995</v>
      </c>
      <c r="C135" s="103" t="s">
        <v>416</v>
      </c>
      <c r="D135" s="103" t="s">
        <v>636</v>
      </c>
      <c r="E135" s="105" t="s">
        <v>1994</v>
      </c>
      <c r="F135" s="105" t="s">
        <v>509</v>
      </c>
      <c r="G135" s="104">
        <v>9.36</v>
      </c>
      <c r="H135" s="103" t="s">
        <v>416</v>
      </c>
    </row>
    <row r="136" spans="1:8" ht="22.5" x14ac:dyDescent="0.2">
      <c r="A136" s="103">
        <v>135</v>
      </c>
      <c r="B136" s="105" t="s">
        <v>1993</v>
      </c>
      <c r="C136" s="103" t="s">
        <v>416</v>
      </c>
      <c r="D136" s="103" t="s">
        <v>637</v>
      </c>
      <c r="E136" s="105" t="s">
        <v>1992</v>
      </c>
      <c r="F136" s="105" t="s">
        <v>1901</v>
      </c>
      <c r="G136" s="104">
        <v>0.48</v>
      </c>
      <c r="H136" s="103" t="s">
        <v>416</v>
      </c>
    </row>
    <row r="137" spans="1:8" ht="22.5" x14ac:dyDescent="0.2">
      <c r="A137" s="103">
        <v>136</v>
      </c>
      <c r="B137" s="105" t="s">
        <v>1991</v>
      </c>
      <c r="C137" s="103" t="s">
        <v>416</v>
      </c>
      <c r="D137" s="103" t="s">
        <v>638</v>
      </c>
      <c r="E137" s="105" t="s">
        <v>1990</v>
      </c>
      <c r="F137" s="105" t="s">
        <v>1901</v>
      </c>
      <c r="G137" s="104">
        <v>0.48</v>
      </c>
      <c r="H137" s="103" t="s">
        <v>416</v>
      </c>
    </row>
    <row r="138" spans="1:8" ht="22.5" x14ac:dyDescent="0.2">
      <c r="A138" s="103">
        <v>137</v>
      </c>
      <c r="B138" s="105" t="s">
        <v>1989</v>
      </c>
      <c r="C138" s="103" t="s">
        <v>416</v>
      </c>
      <c r="D138" s="103" t="s">
        <v>639</v>
      </c>
      <c r="E138" s="105" t="s">
        <v>1988</v>
      </c>
      <c r="F138" s="105" t="s">
        <v>1901</v>
      </c>
      <c r="G138" s="104">
        <v>0.48</v>
      </c>
      <c r="H138" s="103" t="s">
        <v>416</v>
      </c>
    </row>
    <row r="139" spans="1:8" ht="22.5" x14ac:dyDescent="0.2">
      <c r="A139" s="103">
        <v>138</v>
      </c>
      <c r="B139" s="105" t="s">
        <v>1987</v>
      </c>
      <c r="C139" s="103" t="s">
        <v>416</v>
      </c>
      <c r="D139" s="103" t="s">
        <v>640</v>
      </c>
      <c r="E139" s="105" t="s">
        <v>1986</v>
      </c>
      <c r="F139" s="105" t="s">
        <v>1901</v>
      </c>
      <c r="G139" s="104">
        <v>0.64659999999999995</v>
      </c>
      <c r="H139" s="103" t="s">
        <v>416</v>
      </c>
    </row>
    <row r="140" spans="1:8" ht="22.5" x14ac:dyDescent="0.2">
      <c r="A140" s="103">
        <v>139</v>
      </c>
      <c r="B140" s="105" t="s">
        <v>1985</v>
      </c>
      <c r="C140" s="103" t="s">
        <v>416</v>
      </c>
      <c r="D140" s="103" t="s">
        <v>641</v>
      </c>
      <c r="E140" s="105" t="s">
        <v>1984</v>
      </c>
      <c r="F140" s="105" t="s">
        <v>1901</v>
      </c>
      <c r="G140" s="104">
        <v>0.64659999999999995</v>
      </c>
      <c r="H140" s="103" t="s">
        <v>416</v>
      </c>
    </row>
    <row r="141" spans="1:8" ht="22.5" x14ac:dyDescent="0.2">
      <c r="A141" s="103">
        <v>140</v>
      </c>
      <c r="B141" s="105" t="s">
        <v>1983</v>
      </c>
      <c r="C141" s="103" t="s">
        <v>416</v>
      </c>
      <c r="D141" s="103" t="s">
        <v>642</v>
      </c>
      <c r="E141" s="105" t="s">
        <v>1982</v>
      </c>
      <c r="F141" s="105" t="s">
        <v>1901</v>
      </c>
      <c r="G141" s="104">
        <v>0.64659999999999995</v>
      </c>
      <c r="H141" s="103" t="s">
        <v>416</v>
      </c>
    </row>
    <row r="142" spans="1:8" ht="22.5" x14ac:dyDescent="0.2">
      <c r="A142" s="103">
        <v>141</v>
      </c>
      <c r="B142" s="105" t="s">
        <v>1981</v>
      </c>
      <c r="C142" s="103" t="s">
        <v>416</v>
      </c>
      <c r="D142" s="103" t="s">
        <v>643</v>
      </c>
      <c r="E142" s="105" t="s">
        <v>1980</v>
      </c>
      <c r="F142" s="105" t="s">
        <v>1901</v>
      </c>
      <c r="G142" s="104">
        <v>0.64659999999999995</v>
      </c>
      <c r="H142" s="103" t="s">
        <v>416</v>
      </c>
    </row>
    <row r="143" spans="1:8" ht="22.5" x14ac:dyDescent="0.2">
      <c r="A143" s="103">
        <v>142</v>
      </c>
      <c r="B143" s="105" t="s">
        <v>1979</v>
      </c>
      <c r="C143" s="103" t="s">
        <v>416</v>
      </c>
      <c r="D143" s="103" t="s">
        <v>644</v>
      </c>
      <c r="E143" s="105" t="s">
        <v>1978</v>
      </c>
      <c r="F143" s="105" t="s">
        <v>1901</v>
      </c>
      <c r="G143" s="104">
        <v>0.64</v>
      </c>
      <c r="H143" s="103" t="s">
        <v>416</v>
      </c>
    </row>
    <row r="144" spans="1:8" s="106" customFormat="1" ht="22.5" x14ac:dyDescent="0.2">
      <c r="A144" s="103">
        <v>143</v>
      </c>
      <c r="B144" s="105" t="s">
        <v>1977</v>
      </c>
      <c r="C144" s="103" t="s">
        <v>416</v>
      </c>
      <c r="D144" s="103" t="s">
        <v>489</v>
      </c>
      <c r="E144" s="105" t="s">
        <v>1823</v>
      </c>
      <c r="F144" s="105" t="s">
        <v>489</v>
      </c>
      <c r="G144" s="103" t="s">
        <v>489</v>
      </c>
      <c r="H144" s="103" t="s">
        <v>489</v>
      </c>
    </row>
    <row r="145" spans="1:8" s="106" customFormat="1" x14ac:dyDescent="0.2">
      <c r="A145" s="103">
        <v>144</v>
      </c>
      <c r="B145" s="105" t="s">
        <v>1976</v>
      </c>
      <c r="C145" s="103" t="s">
        <v>416</v>
      </c>
      <c r="D145" s="103" t="s">
        <v>489</v>
      </c>
      <c r="E145" s="105" t="s">
        <v>1823</v>
      </c>
      <c r="F145" s="105" t="s">
        <v>489</v>
      </c>
      <c r="G145" s="103" t="s">
        <v>489</v>
      </c>
      <c r="H145" s="103" t="s">
        <v>489</v>
      </c>
    </row>
    <row r="146" spans="1:8" s="106" customFormat="1" x14ac:dyDescent="0.2">
      <c r="A146" s="103">
        <v>145</v>
      </c>
      <c r="B146" s="105" t="s">
        <v>391</v>
      </c>
      <c r="C146" s="103" t="s">
        <v>416</v>
      </c>
      <c r="D146" s="103" t="s">
        <v>489</v>
      </c>
      <c r="E146" s="105" t="s">
        <v>1823</v>
      </c>
      <c r="F146" s="105" t="s">
        <v>489</v>
      </c>
      <c r="G146" s="103" t="s">
        <v>489</v>
      </c>
      <c r="H146" s="103" t="s">
        <v>489</v>
      </c>
    </row>
    <row r="147" spans="1:8" ht="22.5" x14ac:dyDescent="0.2">
      <c r="A147" s="103">
        <v>146</v>
      </c>
      <c r="B147" s="105" t="s">
        <v>190</v>
      </c>
      <c r="C147" s="103" t="s">
        <v>431</v>
      </c>
      <c r="D147" s="103" t="s">
        <v>646</v>
      </c>
      <c r="E147" s="105" t="s">
        <v>1975</v>
      </c>
      <c r="F147" s="105" t="s">
        <v>645</v>
      </c>
      <c r="G147" s="104">
        <v>2.59</v>
      </c>
      <c r="H147" s="103" t="s">
        <v>416</v>
      </c>
    </row>
    <row r="148" spans="1:8" ht="22.5" x14ac:dyDescent="0.2">
      <c r="A148" s="103">
        <v>147</v>
      </c>
      <c r="B148" s="105" t="s">
        <v>191</v>
      </c>
      <c r="C148" s="103" t="s">
        <v>431</v>
      </c>
      <c r="D148" s="103" t="s">
        <v>648</v>
      </c>
      <c r="E148" s="105" t="s">
        <v>1974</v>
      </c>
      <c r="F148" s="105" t="s">
        <v>645</v>
      </c>
      <c r="G148" s="104">
        <v>9.5831999999999997</v>
      </c>
      <c r="H148" s="103" t="s">
        <v>416</v>
      </c>
    </row>
    <row r="149" spans="1:8" ht="22.5" x14ac:dyDescent="0.2">
      <c r="A149" s="103">
        <v>148</v>
      </c>
      <c r="B149" s="105" t="s">
        <v>192</v>
      </c>
      <c r="C149" s="103" t="s">
        <v>416</v>
      </c>
      <c r="D149" s="103" t="s">
        <v>650</v>
      </c>
      <c r="E149" s="105" t="s">
        <v>1973</v>
      </c>
      <c r="F149" s="105" t="s">
        <v>1901</v>
      </c>
      <c r="G149" s="104">
        <v>0.12283505154639182</v>
      </c>
      <c r="H149" s="103" t="s">
        <v>416</v>
      </c>
    </row>
    <row r="150" spans="1:8" ht="22.5" x14ac:dyDescent="0.2">
      <c r="A150" s="103">
        <v>149</v>
      </c>
      <c r="B150" s="105" t="s">
        <v>193</v>
      </c>
      <c r="C150" s="103" t="s">
        <v>416</v>
      </c>
      <c r="D150" s="103" t="s">
        <v>651</v>
      </c>
      <c r="E150" s="105" t="s">
        <v>1972</v>
      </c>
      <c r="F150" s="105" t="s">
        <v>1901</v>
      </c>
      <c r="G150" s="104">
        <v>0.1188</v>
      </c>
      <c r="H150" s="103" t="s">
        <v>416</v>
      </c>
    </row>
    <row r="151" spans="1:8" ht="22.5" x14ac:dyDescent="0.2">
      <c r="A151" s="103">
        <v>150</v>
      </c>
      <c r="B151" s="105" t="s">
        <v>1971</v>
      </c>
      <c r="C151" s="103" t="s">
        <v>416</v>
      </c>
      <c r="D151" s="103" t="s">
        <v>652</v>
      </c>
      <c r="E151" s="105" t="s">
        <v>1970</v>
      </c>
      <c r="F151" s="105" t="s">
        <v>759</v>
      </c>
      <c r="G151" s="104">
        <v>0.50205882352941178</v>
      </c>
      <c r="H151" s="103" t="s">
        <v>416</v>
      </c>
    </row>
    <row r="152" spans="1:8" x14ac:dyDescent="0.2">
      <c r="A152" s="103">
        <v>151</v>
      </c>
      <c r="B152" s="105" t="s">
        <v>1969</v>
      </c>
      <c r="C152" s="103" t="s">
        <v>416</v>
      </c>
      <c r="D152" s="103" t="s">
        <v>654</v>
      </c>
      <c r="E152" s="105" t="s">
        <v>1968</v>
      </c>
      <c r="F152" s="105" t="s">
        <v>653</v>
      </c>
      <c r="G152" s="104">
        <v>0.61898305084745786</v>
      </c>
      <c r="H152" s="103" t="s">
        <v>416</v>
      </c>
    </row>
    <row r="153" spans="1:8" ht="22.5" x14ac:dyDescent="0.2">
      <c r="A153" s="103">
        <v>152</v>
      </c>
      <c r="B153" s="105" t="s">
        <v>198</v>
      </c>
      <c r="C153" s="103" t="s">
        <v>1967</v>
      </c>
      <c r="D153" s="103" t="s">
        <v>656</v>
      </c>
      <c r="E153" s="105" t="s">
        <v>1966</v>
      </c>
      <c r="F153" s="105" t="s">
        <v>655</v>
      </c>
      <c r="G153" s="104">
        <v>2.02</v>
      </c>
      <c r="H153" s="103" t="s">
        <v>416</v>
      </c>
    </row>
    <row r="154" spans="1:8" x14ac:dyDescent="0.2">
      <c r="A154" s="103">
        <v>153</v>
      </c>
      <c r="B154" s="105" t="s">
        <v>199</v>
      </c>
      <c r="C154" s="103" t="s">
        <v>416</v>
      </c>
      <c r="D154" s="103" t="s">
        <v>659</v>
      </c>
      <c r="E154" s="105" t="s">
        <v>1965</v>
      </c>
      <c r="F154" s="105" t="s">
        <v>658</v>
      </c>
      <c r="G154" s="104">
        <v>0.30388888888888899</v>
      </c>
      <c r="H154" s="103" t="s">
        <v>416</v>
      </c>
    </row>
    <row r="155" spans="1:8" ht="22.5" x14ac:dyDescent="0.2">
      <c r="A155" s="103">
        <v>154</v>
      </c>
      <c r="B155" s="105" t="s">
        <v>1964</v>
      </c>
      <c r="C155" s="103" t="s">
        <v>416</v>
      </c>
      <c r="D155" s="103" t="s">
        <v>661</v>
      </c>
      <c r="E155" s="105" t="s">
        <v>1963</v>
      </c>
      <c r="F155" s="105" t="s">
        <v>660</v>
      </c>
      <c r="G155" s="104">
        <v>2.3400000000000003</v>
      </c>
      <c r="H155" s="103" t="s">
        <v>416</v>
      </c>
    </row>
    <row r="156" spans="1:8" ht="22.5" x14ac:dyDescent="0.2">
      <c r="A156" s="103">
        <v>155</v>
      </c>
      <c r="B156" s="105" t="s">
        <v>202</v>
      </c>
      <c r="C156" s="103" t="s">
        <v>416</v>
      </c>
      <c r="D156" s="103" t="s">
        <v>663</v>
      </c>
      <c r="E156" s="105" t="s">
        <v>1962</v>
      </c>
      <c r="F156" s="105" t="s">
        <v>662</v>
      </c>
      <c r="G156" s="104">
        <v>1.9930342105263159</v>
      </c>
      <c r="H156" s="103" t="s">
        <v>416</v>
      </c>
    </row>
    <row r="157" spans="1:8" ht="22.5" x14ac:dyDescent="0.2">
      <c r="A157" s="103">
        <v>156</v>
      </c>
      <c r="B157" s="105" t="s">
        <v>1961</v>
      </c>
      <c r="C157" s="103" t="s">
        <v>416</v>
      </c>
      <c r="D157" s="103" t="s">
        <v>664</v>
      </c>
      <c r="E157" s="105" t="s">
        <v>1960</v>
      </c>
      <c r="F157" s="105" t="s">
        <v>1901</v>
      </c>
      <c r="G157" s="104">
        <v>0.24988095238095259</v>
      </c>
      <c r="H157" s="103" t="s">
        <v>416</v>
      </c>
    </row>
    <row r="158" spans="1:8" ht="22.5" x14ac:dyDescent="0.2">
      <c r="A158" s="103">
        <v>157</v>
      </c>
      <c r="B158" s="105" t="s">
        <v>1959</v>
      </c>
      <c r="C158" s="103" t="s">
        <v>416</v>
      </c>
      <c r="D158" s="103" t="s">
        <v>665</v>
      </c>
      <c r="E158" s="105" t="s">
        <v>1958</v>
      </c>
      <c r="F158" s="105" t="s">
        <v>1901</v>
      </c>
      <c r="G158" s="104">
        <v>0.25183823529411781</v>
      </c>
      <c r="H158" s="103" t="s">
        <v>416</v>
      </c>
    </row>
    <row r="159" spans="1:8" ht="22.5" x14ac:dyDescent="0.2">
      <c r="A159" s="103">
        <v>158</v>
      </c>
      <c r="B159" s="105" t="s">
        <v>206</v>
      </c>
      <c r="C159" s="103" t="s">
        <v>416</v>
      </c>
      <c r="D159" s="103" t="s">
        <v>667</v>
      </c>
      <c r="E159" s="105" t="s">
        <v>1957</v>
      </c>
      <c r="F159" s="105" t="s">
        <v>666</v>
      </c>
      <c r="G159" s="104">
        <v>5.9076000000000004</v>
      </c>
      <c r="H159" s="103" t="s">
        <v>416</v>
      </c>
    </row>
    <row r="160" spans="1:8" ht="22.5" x14ac:dyDescent="0.2">
      <c r="A160" s="103">
        <v>159</v>
      </c>
      <c r="B160" s="105" t="s">
        <v>207</v>
      </c>
      <c r="C160" s="103" t="s">
        <v>416</v>
      </c>
      <c r="D160" s="103" t="s">
        <v>668</v>
      </c>
      <c r="E160" s="105" t="s">
        <v>1956</v>
      </c>
      <c r="F160" s="105" t="s">
        <v>759</v>
      </c>
      <c r="G160" s="104">
        <v>0.83258064516129004</v>
      </c>
      <c r="H160" s="103" t="s">
        <v>416</v>
      </c>
    </row>
    <row r="161" spans="1:8" ht="22.5" x14ac:dyDescent="0.2">
      <c r="A161" s="103">
        <v>160</v>
      </c>
      <c r="B161" s="105" t="s">
        <v>1955</v>
      </c>
      <c r="C161" s="103" t="s">
        <v>416</v>
      </c>
      <c r="D161" s="103" t="s">
        <v>669</v>
      </c>
      <c r="E161" s="105" t="s">
        <v>1954</v>
      </c>
      <c r="F161" s="105" t="s">
        <v>1953</v>
      </c>
      <c r="G161" s="104">
        <v>0.62584158415841573</v>
      </c>
      <c r="H161" s="103" t="s">
        <v>416</v>
      </c>
    </row>
    <row r="162" spans="1:8" ht="22.5" x14ac:dyDescent="0.2">
      <c r="A162" s="103">
        <v>161</v>
      </c>
      <c r="B162" s="105" t="s">
        <v>1952</v>
      </c>
      <c r="C162" s="103" t="s">
        <v>416</v>
      </c>
      <c r="D162" s="103" t="s">
        <v>671</v>
      </c>
      <c r="E162" s="105" t="s">
        <v>1951</v>
      </c>
      <c r="F162" s="105" t="s">
        <v>670</v>
      </c>
      <c r="G162" s="104">
        <v>37.1</v>
      </c>
      <c r="H162" s="103" t="s">
        <v>416</v>
      </c>
    </row>
    <row r="163" spans="1:8" x14ac:dyDescent="0.2">
      <c r="A163" s="103">
        <v>162</v>
      </c>
      <c r="B163" s="105" t="s">
        <v>1950</v>
      </c>
      <c r="C163" s="103" t="s">
        <v>416</v>
      </c>
      <c r="D163" s="103" t="s">
        <v>672</v>
      </c>
      <c r="E163" s="105" t="s">
        <v>1949</v>
      </c>
      <c r="F163" s="105" t="s">
        <v>670</v>
      </c>
      <c r="G163" s="104">
        <v>37.1</v>
      </c>
      <c r="H163" s="103" t="s">
        <v>416</v>
      </c>
    </row>
    <row r="164" spans="1:8" s="106" customFormat="1" x14ac:dyDescent="0.2">
      <c r="A164" s="103">
        <v>163</v>
      </c>
      <c r="B164" s="105" t="s">
        <v>1948</v>
      </c>
      <c r="C164" s="103" t="s">
        <v>416</v>
      </c>
      <c r="D164" s="103" t="s">
        <v>489</v>
      </c>
      <c r="E164" s="105" t="s">
        <v>1823</v>
      </c>
      <c r="F164" s="105" t="s">
        <v>489</v>
      </c>
      <c r="G164" s="103" t="s">
        <v>489</v>
      </c>
      <c r="H164" s="103" t="s">
        <v>489</v>
      </c>
    </row>
    <row r="165" spans="1:8" ht="22.5" x14ac:dyDescent="0.2">
      <c r="A165" s="103">
        <v>164</v>
      </c>
      <c r="B165" s="105" t="s">
        <v>210</v>
      </c>
      <c r="C165" s="103" t="s">
        <v>416</v>
      </c>
      <c r="D165" s="103" t="s">
        <v>673</v>
      </c>
      <c r="E165" s="105" t="s">
        <v>1947</v>
      </c>
      <c r="F165" s="105" t="s">
        <v>662</v>
      </c>
      <c r="G165" s="104">
        <v>28.389999999999997</v>
      </c>
      <c r="H165" s="103" t="s">
        <v>416</v>
      </c>
    </row>
    <row r="166" spans="1:8" ht="22.5" x14ac:dyDescent="0.2">
      <c r="A166" s="103">
        <v>165</v>
      </c>
      <c r="B166" s="105" t="s">
        <v>211</v>
      </c>
      <c r="C166" s="103" t="s">
        <v>416</v>
      </c>
      <c r="D166" s="103" t="s">
        <v>674</v>
      </c>
      <c r="E166" s="105" t="s">
        <v>1946</v>
      </c>
      <c r="F166" s="105" t="s">
        <v>662</v>
      </c>
      <c r="G166" s="104">
        <v>28.389999999999997</v>
      </c>
      <c r="H166" s="103" t="s">
        <v>416</v>
      </c>
    </row>
    <row r="167" spans="1:8" ht="22.5" x14ac:dyDescent="0.2">
      <c r="A167" s="103">
        <v>166</v>
      </c>
      <c r="B167" s="105" t="s">
        <v>212</v>
      </c>
      <c r="C167" s="103" t="s">
        <v>416</v>
      </c>
      <c r="D167" s="103" t="s">
        <v>675</v>
      </c>
      <c r="E167" s="105" t="s">
        <v>1945</v>
      </c>
      <c r="F167" s="105" t="s">
        <v>662</v>
      </c>
      <c r="G167" s="104">
        <v>28.389999999999997</v>
      </c>
      <c r="H167" s="103" t="s">
        <v>416</v>
      </c>
    </row>
    <row r="168" spans="1:8" ht="22.5" x14ac:dyDescent="0.2">
      <c r="A168" s="103">
        <v>167</v>
      </c>
      <c r="B168" s="105" t="s">
        <v>213</v>
      </c>
      <c r="C168" s="103" t="s">
        <v>416</v>
      </c>
      <c r="D168" s="103" t="s">
        <v>677</v>
      </c>
      <c r="E168" s="105" t="s">
        <v>1944</v>
      </c>
      <c r="F168" s="105" t="s">
        <v>676</v>
      </c>
      <c r="G168" s="104">
        <v>2.721705572139304</v>
      </c>
      <c r="H168" s="103" t="s">
        <v>416</v>
      </c>
    </row>
    <row r="169" spans="1:8" ht="22.5" x14ac:dyDescent="0.2">
      <c r="A169" s="103">
        <v>168</v>
      </c>
      <c r="B169" s="105" t="s">
        <v>214</v>
      </c>
      <c r="C169" s="103" t="s">
        <v>416</v>
      </c>
      <c r="D169" s="103" t="s">
        <v>678</v>
      </c>
      <c r="E169" s="105" t="s">
        <v>1943</v>
      </c>
      <c r="F169" s="105" t="s">
        <v>1940</v>
      </c>
      <c r="G169" s="104">
        <v>7.29</v>
      </c>
      <c r="H169" s="103" t="s">
        <v>416</v>
      </c>
    </row>
    <row r="170" spans="1:8" ht="22.5" x14ac:dyDescent="0.2">
      <c r="A170" s="103">
        <v>169</v>
      </c>
      <c r="B170" s="105" t="s">
        <v>215</v>
      </c>
      <c r="C170" s="103" t="s">
        <v>416</v>
      </c>
      <c r="D170" s="103" t="s">
        <v>679</v>
      </c>
      <c r="E170" s="105" t="s">
        <v>1942</v>
      </c>
      <c r="F170" s="105" t="s">
        <v>1940</v>
      </c>
      <c r="G170" s="104">
        <v>7.09</v>
      </c>
      <c r="H170" s="103" t="s">
        <v>416</v>
      </c>
    </row>
    <row r="171" spans="1:8" ht="22.5" x14ac:dyDescent="0.2">
      <c r="A171" s="103">
        <v>170</v>
      </c>
      <c r="B171" s="105" t="s">
        <v>216</v>
      </c>
      <c r="C171" s="103" t="s">
        <v>416</v>
      </c>
      <c r="D171" s="103" t="s">
        <v>680</v>
      </c>
      <c r="E171" s="105" t="s">
        <v>1941</v>
      </c>
      <c r="F171" s="105" t="s">
        <v>1940</v>
      </c>
      <c r="G171" s="104">
        <v>7.29</v>
      </c>
      <c r="H171" s="103" t="s">
        <v>416</v>
      </c>
    </row>
    <row r="172" spans="1:8" ht="22.5" x14ac:dyDescent="0.2">
      <c r="A172" s="103">
        <v>171</v>
      </c>
      <c r="B172" s="105" t="s">
        <v>1939</v>
      </c>
      <c r="C172" s="103" t="s">
        <v>416</v>
      </c>
      <c r="D172" s="103" t="s">
        <v>681</v>
      </c>
      <c r="E172" s="105" t="s">
        <v>1938</v>
      </c>
      <c r="F172" s="105" t="s">
        <v>1901</v>
      </c>
      <c r="G172" s="104">
        <v>0.48</v>
      </c>
      <c r="H172" s="103" t="s">
        <v>416</v>
      </c>
    </row>
    <row r="173" spans="1:8" ht="22.5" x14ac:dyDescent="0.2">
      <c r="A173" s="103">
        <v>172</v>
      </c>
      <c r="B173" s="105" t="s">
        <v>218</v>
      </c>
      <c r="C173" s="103" t="s">
        <v>431</v>
      </c>
      <c r="D173" s="103" t="s">
        <v>682</v>
      </c>
      <c r="E173" s="105" t="s">
        <v>1937</v>
      </c>
      <c r="F173" s="105" t="s">
        <v>645</v>
      </c>
      <c r="G173" s="104">
        <v>4.1918085106382978</v>
      </c>
      <c r="H173" s="103" t="s">
        <v>416</v>
      </c>
    </row>
    <row r="174" spans="1:8" x14ac:dyDescent="0.2">
      <c r="A174" s="103">
        <v>173</v>
      </c>
      <c r="B174" s="105" t="s">
        <v>346</v>
      </c>
      <c r="C174" s="103" t="s">
        <v>431</v>
      </c>
      <c r="D174" s="103" t="s">
        <v>684</v>
      </c>
      <c r="E174" s="105" t="s">
        <v>1936</v>
      </c>
      <c r="F174" s="105" t="s">
        <v>645</v>
      </c>
      <c r="G174" s="104">
        <v>4.2566176470588228</v>
      </c>
      <c r="H174" s="103" t="s">
        <v>416</v>
      </c>
    </row>
    <row r="175" spans="1:8" ht="22.5" x14ac:dyDescent="0.2">
      <c r="A175" s="103">
        <v>174</v>
      </c>
      <c r="B175" s="105" t="s">
        <v>1935</v>
      </c>
      <c r="C175" s="103" t="s">
        <v>416</v>
      </c>
      <c r="D175" s="103" t="s">
        <v>687</v>
      </c>
      <c r="E175" s="105" t="s">
        <v>1934</v>
      </c>
      <c r="F175" s="105" t="s">
        <v>686</v>
      </c>
      <c r="G175" s="104">
        <v>224</v>
      </c>
      <c r="H175" s="103" t="s">
        <v>416</v>
      </c>
    </row>
    <row r="176" spans="1:8" x14ac:dyDescent="0.2">
      <c r="A176" s="103">
        <v>175</v>
      </c>
      <c r="B176" s="105" t="s">
        <v>221</v>
      </c>
      <c r="C176" s="103" t="s">
        <v>416</v>
      </c>
      <c r="D176" s="103" t="s">
        <v>689</v>
      </c>
      <c r="E176" s="105" t="s">
        <v>1933</v>
      </c>
      <c r="F176" s="105" t="s">
        <v>688</v>
      </c>
      <c r="G176" s="104">
        <v>3.8448000000000002</v>
      </c>
      <c r="H176" s="103" t="s">
        <v>416</v>
      </c>
    </row>
    <row r="177" spans="1:8" ht="22.5" x14ac:dyDescent="0.2">
      <c r="A177" s="103">
        <v>176</v>
      </c>
      <c r="B177" s="105" t="s">
        <v>222</v>
      </c>
      <c r="C177" s="103" t="s">
        <v>534</v>
      </c>
      <c r="D177" s="103" t="s">
        <v>691</v>
      </c>
      <c r="E177" s="105" t="s">
        <v>1865</v>
      </c>
      <c r="F177" s="105" t="s">
        <v>690</v>
      </c>
      <c r="G177" s="104">
        <v>20.97</v>
      </c>
      <c r="H177" s="103" t="s">
        <v>416</v>
      </c>
    </row>
    <row r="178" spans="1:8" ht="22.5" x14ac:dyDescent="0.2">
      <c r="A178" s="103">
        <v>177</v>
      </c>
      <c r="B178" s="105" t="s">
        <v>1932</v>
      </c>
      <c r="C178" s="103" t="s">
        <v>416</v>
      </c>
      <c r="D178" s="103" t="s">
        <v>693</v>
      </c>
      <c r="E178" s="105" t="s">
        <v>1931</v>
      </c>
      <c r="F178" s="105" t="s">
        <v>1930</v>
      </c>
      <c r="G178" s="104">
        <v>2.44</v>
      </c>
      <c r="H178" s="103" t="s">
        <v>416</v>
      </c>
    </row>
    <row r="179" spans="1:8" ht="22.5" x14ac:dyDescent="0.2">
      <c r="A179" s="103">
        <v>178</v>
      </c>
      <c r="B179" s="105" t="s">
        <v>1929</v>
      </c>
      <c r="C179" s="103" t="s">
        <v>416</v>
      </c>
      <c r="D179" s="103" t="s">
        <v>694</v>
      </c>
      <c r="E179" s="105" t="s">
        <v>1928</v>
      </c>
      <c r="F179" s="105" t="s">
        <v>1927</v>
      </c>
      <c r="G179" s="104">
        <v>299</v>
      </c>
      <c r="H179" s="103" t="s">
        <v>416</v>
      </c>
    </row>
    <row r="180" spans="1:8" ht="22.5" x14ac:dyDescent="0.2">
      <c r="A180" s="103">
        <v>179</v>
      </c>
      <c r="B180" s="105" t="s">
        <v>227</v>
      </c>
      <c r="C180" s="103" t="s">
        <v>416</v>
      </c>
      <c r="D180" s="103" t="s">
        <v>696</v>
      </c>
      <c r="E180" s="105" t="s">
        <v>1926</v>
      </c>
      <c r="F180" s="105" t="s">
        <v>695</v>
      </c>
      <c r="G180" s="104">
        <v>64.368899999999996</v>
      </c>
      <c r="H180" s="103" t="s">
        <v>416</v>
      </c>
    </row>
    <row r="181" spans="1:8" ht="22.5" x14ac:dyDescent="0.2">
      <c r="A181" s="103">
        <v>180</v>
      </c>
      <c r="B181" s="105" t="s">
        <v>228</v>
      </c>
      <c r="C181" s="103" t="s">
        <v>416</v>
      </c>
      <c r="D181" s="103" t="s">
        <v>697</v>
      </c>
      <c r="E181" s="105" t="s">
        <v>1925</v>
      </c>
      <c r="F181" s="105" t="s">
        <v>759</v>
      </c>
      <c r="G181" s="104">
        <v>129</v>
      </c>
      <c r="H181" s="103" t="s">
        <v>416</v>
      </c>
    </row>
    <row r="182" spans="1:8" x14ac:dyDescent="0.2">
      <c r="A182" s="103">
        <v>181</v>
      </c>
      <c r="B182" s="105" t="s">
        <v>229</v>
      </c>
      <c r="C182" s="103" t="s">
        <v>416</v>
      </c>
      <c r="D182" s="103" t="s">
        <v>698</v>
      </c>
      <c r="E182" s="105" t="s">
        <v>1924</v>
      </c>
      <c r="F182" s="105" t="s">
        <v>686</v>
      </c>
      <c r="G182" s="104">
        <v>126</v>
      </c>
      <c r="H182" s="103" t="s">
        <v>416</v>
      </c>
    </row>
    <row r="183" spans="1:8" ht="22.5" x14ac:dyDescent="0.2">
      <c r="A183" s="103">
        <v>182</v>
      </c>
      <c r="B183" s="105" t="s">
        <v>1923</v>
      </c>
      <c r="C183" s="103" t="s">
        <v>416</v>
      </c>
      <c r="D183" s="103" t="s">
        <v>700</v>
      </c>
      <c r="E183" s="105" t="s">
        <v>1922</v>
      </c>
      <c r="F183" s="105" t="s">
        <v>699</v>
      </c>
      <c r="G183" s="104">
        <v>97</v>
      </c>
      <c r="H183" s="103" t="s">
        <v>416</v>
      </c>
    </row>
    <row r="184" spans="1:8" ht="22.5" x14ac:dyDescent="0.2">
      <c r="A184" s="103">
        <v>183</v>
      </c>
      <c r="B184" s="105" t="s">
        <v>232</v>
      </c>
      <c r="C184" s="103" t="s">
        <v>416</v>
      </c>
      <c r="D184" s="103" t="s">
        <v>701</v>
      </c>
      <c r="E184" s="105" t="s">
        <v>1921</v>
      </c>
      <c r="F184" s="105" t="s">
        <v>662</v>
      </c>
      <c r="G184" s="104">
        <v>3.4431222222222218</v>
      </c>
      <c r="H184" s="103" t="s">
        <v>416</v>
      </c>
    </row>
    <row r="185" spans="1:8" ht="22.5" x14ac:dyDescent="0.2">
      <c r="A185" s="103">
        <v>184</v>
      </c>
      <c r="B185" s="105" t="s">
        <v>233</v>
      </c>
      <c r="C185" s="103" t="s">
        <v>416</v>
      </c>
      <c r="D185" s="103" t="s">
        <v>702</v>
      </c>
      <c r="E185" s="105" t="s">
        <v>1920</v>
      </c>
      <c r="F185" s="105" t="s">
        <v>662</v>
      </c>
      <c r="G185" s="104">
        <v>3.3901874999999997</v>
      </c>
      <c r="H185" s="103" t="s">
        <v>416</v>
      </c>
    </row>
    <row r="186" spans="1:8" ht="22.5" x14ac:dyDescent="0.2">
      <c r="A186" s="103">
        <v>185</v>
      </c>
      <c r="B186" s="105" t="s">
        <v>234</v>
      </c>
      <c r="C186" s="103" t="s">
        <v>416</v>
      </c>
      <c r="D186" s="103" t="s">
        <v>703</v>
      </c>
      <c r="E186" s="105" t="s">
        <v>1919</v>
      </c>
      <c r="F186" s="105" t="s">
        <v>662</v>
      </c>
      <c r="G186" s="104">
        <v>3.4350847826086954</v>
      </c>
      <c r="H186" s="103" t="s">
        <v>416</v>
      </c>
    </row>
    <row r="187" spans="1:8" ht="22.5" x14ac:dyDescent="0.2">
      <c r="A187" s="103">
        <v>186</v>
      </c>
      <c r="B187" s="105" t="s">
        <v>235</v>
      </c>
      <c r="C187" s="103" t="s">
        <v>416</v>
      </c>
      <c r="D187" s="103" t="s">
        <v>704</v>
      </c>
      <c r="E187" s="105" t="s">
        <v>1918</v>
      </c>
      <c r="F187" s="105" t="s">
        <v>662</v>
      </c>
      <c r="G187" s="104">
        <v>3.4795384615384615</v>
      </c>
      <c r="H187" s="103" t="s">
        <v>416</v>
      </c>
    </row>
    <row r="188" spans="1:8" ht="22.5" x14ac:dyDescent="0.2">
      <c r="A188" s="103">
        <v>187</v>
      </c>
      <c r="B188" s="105" t="s">
        <v>236</v>
      </c>
      <c r="C188" s="103" t="s">
        <v>416</v>
      </c>
      <c r="D188" s="103" t="s">
        <v>705</v>
      </c>
      <c r="E188" s="105" t="s">
        <v>1917</v>
      </c>
      <c r="F188" s="105" t="s">
        <v>662</v>
      </c>
      <c r="G188" s="104">
        <v>3.4109999999999996</v>
      </c>
      <c r="H188" s="103" t="s">
        <v>416</v>
      </c>
    </row>
    <row r="189" spans="1:8" ht="22.5" x14ac:dyDescent="0.2">
      <c r="A189" s="103">
        <v>188</v>
      </c>
      <c r="B189" s="105" t="s">
        <v>237</v>
      </c>
      <c r="C189" s="103" t="s">
        <v>416</v>
      </c>
      <c r="D189" s="103" t="s">
        <v>706</v>
      </c>
      <c r="E189" s="105" t="s">
        <v>1916</v>
      </c>
      <c r="F189" s="105" t="s">
        <v>662</v>
      </c>
      <c r="G189" s="104">
        <v>3.4795384615384615</v>
      </c>
      <c r="H189" s="103" t="s">
        <v>416</v>
      </c>
    </row>
    <row r="190" spans="1:8" ht="22.5" x14ac:dyDescent="0.2">
      <c r="A190" s="103">
        <v>189</v>
      </c>
      <c r="B190" s="105" t="s">
        <v>238</v>
      </c>
      <c r="C190" s="103" t="s">
        <v>416</v>
      </c>
      <c r="D190" s="103" t="s">
        <v>708</v>
      </c>
      <c r="E190" s="105" t="s">
        <v>1915</v>
      </c>
      <c r="F190" s="105" t="s">
        <v>707</v>
      </c>
      <c r="G190" s="104">
        <v>149</v>
      </c>
      <c r="H190" s="103" t="s">
        <v>416</v>
      </c>
    </row>
    <row r="191" spans="1:8" x14ac:dyDescent="0.2">
      <c r="A191" s="103">
        <v>190</v>
      </c>
      <c r="B191" s="105" t="s">
        <v>239</v>
      </c>
      <c r="C191" s="103" t="s">
        <v>416</v>
      </c>
      <c r="D191" s="103" t="s">
        <v>709</v>
      </c>
      <c r="E191" s="105" t="s">
        <v>1914</v>
      </c>
      <c r="F191" s="105" t="s">
        <v>707</v>
      </c>
      <c r="G191" s="104">
        <v>15.48</v>
      </c>
      <c r="H191" s="103" t="s">
        <v>416</v>
      </c>
    </row>
    <row r="192" spans="1:8" x14ac:dyDescent="0.2">
      <c r="A192" s="103">
        <v>191</v>
      </c>
      <c r="B192" s="105" t="s">
        <v>240</v>
      </c>
      <c r="C192" s="103" t="s">
        <v>416</v>
      </c>
      <c r="D192" s="103" t="s">
        <v>710</v>
      </c>
      <c r="E192" s="105" t="s">
        <v>1913</v>
      </c>
      <c r="F192" s="105" t="s">
        <v>707</v>
      </c>
      <c r="G192" s="104">
        <v>22</v>
      </c>
      <c r="H192" s="103" t="s">
        <v>416</v>
      </c>
    </row>
    <row r="193" spans="1:8" x14ac:dyDescent="0.2">
      <c r="A193" s="103">
        <v>192</v>
      </c>
      <c r="B193" s="105" t="s">
        <v>241</v>
      </c>
      <c r="C193" s="103" t="s">
        <v>416</v>
      </c>
      <c r="D193" s="103" t="s">
        <v>711</v>
      </c>
      <c r="E193" s="105" t="s">
        <v>1912</v>
      </c>
      <c r="F193" s="105" t="s">
        <v>707</v>
      </c>
      <c r="G193" s="104">
        <v>29.84</v>
      </c>
      <c r="H193" s="103" t="s">
        <v>416</v>
      </c>
    </row>
    <row r="194" spans="1:8" ht="22.5" x14ac:dyDescent="0.2">
      <c r="A194" s="103">
        <v>193</v>
      </c>
      <c r="B194" s="105" t="s">
        <v>242</v>
      </c>
      <c r="C194" s="103" t="s">
        <v>416</v>
      </c>
      <c r="D194" s="103" t="s">
        <v>712</v>
      </c>
      <c r="E194" s="105" t="s">
        <v>1911</v>
      </c>
      <c r="F194" s="105" t="s">
        <v>707</v>
      </c>
      <c r="G194" s="104">
        <v>229</v>
      </c>
      <c r="H194" s="103" t="s">
        <v>416</v>
      </c>
    </row>
    <row r="195" spans="1:8" x14ac:dyDescent="0.2">
      <c r="A195" s="103">
        <v>194</v>
      </c>
      <c r="B195" s="105" t="s">
        <v>1910</v>
      </c>
      <c r="C195" s="103" t="s">
        <v>416</v>
      </c>
      <c r="D195" s="103" t="s">
        <v>714</v>
      </c>
      <c r="E195" s="105" t="s">
        <v>1909</v>
      </c>
      <c r="F195" s="105" t="s">
        <v>713</v>
      </c>
      <c r="G195" s="104">
        <v>109</v>
      </c>
      <c r="H195" s="103" t="s">
        <v>416</v>
      </c>
    </row>
    <row r="196" spans="1:8" ht="22.5" x14ac:dyDescent="0.2">
      <c r="A196" s="103">
        <v>195</v>
      </c>
      <c r="B196" s="105" t="s">
        <v>245</v>
      </c>
      <c r="C196" s="103" t="s">
        <v>416</v>
      </c>
      <c r="D196" s="103" t="s">
        <v>715</v>
      </c>
      <c r="E196" s="105" t="s">
        <v>1908</v>
      </c>
      <c r="F196" s="105" t="s">
        <v>676</v>
      </c>
      <c r="G196" s="104">
        <v>457</v>
      </c>
      <c r="H196" s="103" t="s">
        <v>416</v>
      </c>
    </row>
    <row r="197" spans="1:8" ht="22.5" x14ac:dyDescent="0.2">
      <c r="A197" s="103">
        <v>196</v>
      </c>
      <c r="B197" s="105" t="s">
        <v>246</v>
      </c>
      <c r="C197" s="103" t="s">
        <v>416</v>
      </c>
      <c r="D197" s="103" t="s">
        <v>716</v>
      </c>
      <c r="E197" s="105" t="s">
        <v>1907</v>
      </c>
      <c r="F197" s="105" t="s">
        <v>645</v>
      </c>
      <c r="G197" s="104">
        <v>5.37</v>
      </c>
      <c r="H197" s="103" t="s">
        <v>416</v>
      </c>
    </row>
    <row r="198" spans="1:8" ht="22.5" x14ac:dyDescent="0.2">
      <c r="A198" s="103">
        <v>197</v>
      </c>
      <c r="B198" s="105" t="s">
        <v>247</v>
      </c>
      <c r="C198" s="103" t="s">
        <v>416</v>
      </c>
      <c r="D198" s="103" t="s">
        <v>717</v>
      </c>
      <c r="E198" s="105" t="s">
        <v>1906</v>
      </c>
      <c r="F198" s="105" t="s">
        <v>645</v>
      </c>
      <c r="G198" s="104">
        <v>4.88</v>
      </c>
      <c r="H198" s="103" t="s">
        <v>416</v>
      </c>
    </row>
    <row r="199" spans="1:8" ht="22.5" x14ac:dyDescent="0.2">
      <c r="A199" s="103">
        <v>198</v>
      </c>
      <c r="B199" s="105" t="s">
        <v>248</v>
      </c>
      <c r="C199" s="103" t="s">
        <v>416</v>
      </c>
      <c r="D199" s="103" t="s">
        <v>718</v>
      </c>
      <c r="E199" s="105" t="s">
        <v>1905</v>
      </c>
      <c r="F199" s="105" t="s">
        <v>1901</v>
      </c>
      <c r="G199" s="104">
        <v>4.74</v>
      </c>
      <c r="H199" s="103" t="s">
        <v>416</v>
      </c>
    </row>
    <row r="200" spans="1:8" ht="22.5" x14ac:dyDescent="0.2">
      <c r="A200" s="103">
        <v>199</v>
      </c>
      <c r="B200" s="105" t="s">
        <v>249</v>
      </c>
      <c r="C200" s="103" t="s">
        <v>416</v>
      </c>
      <c r="D200" s="103" t="s">
        <v>719</v>
      </c>
      <c r="E200" s="105" t="s">
        <v>1904</v>
      </c>
      <c r="F200" s="105" t="s">
        <v>1901</v>
      </c>
      <c r="G200" s="104">
        <v>6.5662820512820517</v>
      </c>
      <c r="H200" s="103" t="s">
        <v>416</v>
      </c>
    </row>
    <row r="201" spans="1:8" ht="22.5" x14ac:dyDescent="0.2">
      <c r="A201" s="103">
        <v>200</v>
      </c>
      <c r="B201" s="105" t="s">
        <v>250</v>
      </c>
      <c r="C201" s="103" t="s">
        <v>416</v>
      </c>
      <c r="D201" s="103" t="s">
        <v>720</v>
      </c>
      <c r="E201" s="105" t="s">
        <v>1903</v>
      </c>
      <c r="F201" s="105" t="s">
        <v>1901</v>
      </c>
      <c r="G201" s="104">
        <v>4.59</v>
      </c>
      <c r="H201" s="103" t="s">
        <v>416</v>
      </c>
    </row>
    <row r="202" spans="1:8" ht="22.5" x14ac:dyDescent="0.2">
      <c r="A202" s="103">
        <v>201</v>
      </c>
      <c r="B202" s="105" t="s">
        <v>251</v>
      </c>
      <c r="C202" s="103" t="s">
        <v>416</v>
      </c>
      <c r="D202" s="103" t="s">
        <v>721</v>
      </c>
      <c r="E202" s="105" t="s">
        <v>1902</v>
      </c>
      <c r="F202" s="105" t="s">
        <v>1901</v>
      </c>
      <c r="G202" s="104">
        <v>4.58</v>
      </c>
      <c r="H202" s="103" t="s">
        <v>416</v>
      </c>
    </row>
    <row r="203" spans="1:8" ht="22.5" x14ac:dyDescent="0.2">
      <c r="A203" s="103">
        <v>202</v>
      </c>
      <c r="B203" s="105" t="s">
        <v>1900</v>
      </c>
      <c r="C203" s="103" t="s">
        <v>416</v>
      </c>
      <c r="D203" s="103" t="s">
        <v>722</v>
      </c>
      <c r="E203" s="105" t="s">
        <v>1899</v>
      </c>
      <c r="F203" s="105" t="s">
        <v>645</v>
      </c>
      <c r="G203" s="104">
        <v>39.28</v>
      </c>
      <c r="H203" s="103" t="s">
        <v>416</v>
      </c>
    </row>
    <row r="204" spans="1:8" ht="22.5" x14ac:dyDescent="0.2">
      <c r="A204" s="103">
        <v>203</v>
      </c>
      <c r="B204" s="105" t="s">
        <v>1898</v>
      </c>
      <c r="C204" s="103" t="s">
        <v>416</v>
      </c>
      <c r="D204" s="103" t="s">
        <v>723</v>
      </c>
      <c r="E204" s="105" t="s">
        <v>1897</v>
      </c>
      <c r="F204" s="105" t="s">
        <v>645</v>
      </c>
      <c r="G204" s="104">
        <v>39.28</v>
      </c>
      <c r="H204" s="103" t="s">
        <v>416</v>
      </c>
    </row>
    <row r="205" spans="1:8" ht="22.5" x14ac:dyDescent="0.2">
      <c r="A205" s="103">
        <v>204</v>
      </c>
      <c r="B205" s="105" t="s">
        <v>1896</v>
      </c>
      <c r="C205" s="103" t="s">
        <v>416</v>
      </c>
      <c r="D205" s="103" t="s">
        <v>724</v>
      </c>
      <c r="E205" s="105" t="s">
        <v>1895</v>
      </c>
      <c r="F205" s="105" t="s">
        <v>645</v>
      </c>
      <c r="G205" s="104">
        <v>3.68</v>
      </c>
      <c r="H205" s="103" t="s">
        <v>416</v>
      </c>
    </row>
    <row r="206" spans="1:8" ht="22.5" x14ac:dyDescent="0.2">
      <c r="A206" s="103">
        <v>205</v>
      </c>
      <c r="B206" s="105" t="s">
        <v>1894</v>
      </c>
      <c r="C206" s="103" t="s">
        <v>416</v>
      </c>
      <c r="D206" s="103" t="s">
        <v>725</v>
      </c>
      <c r="E206" s="105" t="s">
        <v>1893</v>
      </c>
      <c r="F206" s="105" t="s">
        <v>645</v>
      </c>
      <c r="G206" s="104">
        <v>3.68</v>
      </c>
      <c r="H206" s="103" t="s">
        <v>416</v>
      </c>
    </row>
    <row r="207" spans="1:8" ht="22.5" x14ac:dyDescent="0.2">
      <c r="A207" s="103">
        <v>206</v>
      </c>
      <c r="B207" s="105" t="s">
        <v>1892</v>
      </c>
      <c r="C207" s="103" t="s">
        <v>416</v>
      </c>
      <c r="D207" s="103" t="s">
        <v>726</v>
      </c>
      <c r="E207" s="105" t="s">
        <v>1891</v>
      </c>
      <c r="F207" s="105" t="s">
        <v>645</v>
      </c>
      <c r="G207" s="104">
        <v>3.68</v>
      </c>
      <c r="H207" s="103" t="s">
        <v>416</v>
      </c>
    </row>
    <row r="208" spans="1:8" ht="22.5" x14ac:dyDescent="0.2">
      <c r="A208" s="103">
        <v>207</v>
      </c>
      <c r="B208" s="105" t="s">
        <v>1890</v>
      </c>
      <c r="C208" s="103" t="s">
        <v>416</v>
      </c>
      <c r="D208" s="103" t="s">
        <v>727</v>
      </c>
      <c r="E208" s="105" t="s">
        <v>1889</v>
      </c>
      <c r="F208" s="105" t="s">
        <v>645</v>
      </c>
      <c r="G208" s="104">
        <v>3.68</v>
      </c>
      <c r="H208" s="103" t="s">
        <v>416</v>
      </c>
    </row>
    <row r="209" spans="1:8" ht="22.5" x14ac:dyDescent="0.2">
      <c r="A209" s="103">
        <v>208</v>
      </c>
      <c r="B209" s="105" t="s">
        <v>1888</v>
      </c>
      <c r="C209" s="103" t="s">
        <v>416</v>
      </c>
      <c r="D209" s="103" t="s">
        <v>728</v>
      </c>
      <c r="E209" s="105" t="s">
        <v>1887</v>
      </c>
      <c r="F209" s="105" t="s">
        <v>645</v>
      </c>
      <c r="G209" s="104">
        <v>3.68</v>
      </c>
      <c r="H209" s="103" t="s">
        <v>416</v>
      </c>
    </row>
    <row r="210" spans="1:8" ht="22.5" x14ac:dyDescent="0.2">
      <c r="A210" s="103">
        <v>209</v>
      </c>
      <c r="B210" s="105" t="s">
        <v>1886</v>
      </c>
      <c r="C210" s="103" t="s">
        <v>416</v>
      </c>
      <c r="D210" s="103" t="s">
        <v>729</v>
      </c>
      <c r="E210" s="105" t="s">
        <v>1885</v>
      </c>
      <c r="F210" s="105" t="s">
        <v>759</v>
      </c>
      <c r="G210" s="104">
        <v>4.0199999999999996</v>
      </c>
      <c r="H210" s="103" t="s">
        <v>730</v>
      </c>
    </row>
    <row r="211" spans="1:8" ht="22.5" x14ac:dyDescent="0.2">
      <c r="A211" s="103">
        <v>210</v>
      </c>
      <c r="B211" s="105" t="s">
        <v>1884</v>
      </c>
      <c r="C211" s="103" t="s">
        <v>416</v>
      </c>
      <c r="D211" s="103" t="s">
        <v>732</v>
      </c>
      <c r="E211" s="105" t="s">
        <v>1883</v>
      </c>
      <c r="F211" s="105" t="s">
        <v>735</v>
      </c>
      <c r="G211" s="104">
        <v>0.83</v>
      </c>
      <c r="H211" s="103" t="s">
        <v>549</v>
      </c>
    </row>
    <row r="212" spans="1:8" ht="22.5" x14ac:dyDescent="0.2">
      <c r="A212" s="103">
        <v>211</v>
      </c>
      <c r="B212" s="105" t="s">
        <v>1882</v>
      </c>
      <c r="C212" s="103" t="s">
        <v>416</v>
      </c>
      <c r="D212" s="103" t="s">
        <v>734</v>
      </c>
      <c r="E212" s="105" t="s">
        <v>1881</v>
      </c>
      <c r="F212" s="105" t="s">
        <v>733</v>
      </c>
      <c r="G212" s="104">
        <v>2.6383333333333332</v>
      </c>
      <c r="H212" s="103" t="s">
        <v>416</v>
      </c>
    </row>
    <row r="213" spans="1:8" x14ac:dyDescent="0.2">
      <c r="A213" s="103">
        <v>212</v>
      </c>
      <c r="B213" s="105" t="s">
        <v>266</v>
      </c>
      <c r="C213" s="103" t="s">
        <v>416</v>
      </c>
      <c r="D213" s="103" t="s">
        <v>736</v>
      </c>
      <c r="E213" s="105" t="s">
        <v>1880</v>
      </c>
      <c r="F213" s="105" t="s">
        <v>735</v>
      </c>
      <c r="G213" s="104">
        <v>3.4912121212121221</v>
      </c>
      <c r="H213" s="103" t="s">
        <v>416</v>
      </c>
    </row>
    <row r="214" spans="1:8" ht="22.5" x14ac:dyDescent="0.2">
      <c r="A214" s="103">
        <v>213</v>
      </c>
      <c r="B214" s="105" t="s">
        <v>1879</v>
      </c>
      <c r="C214" s="103" t="s">
        <v>416</v>
      </c>
      <c r="D214" s="103" t="s">
        <v>737</v>
      </c>
      <c r="E214" s="105" t="s">
        <v>1878</v>
      </c>
      <c r="F214" s="105" t="s">
        <v>676</v>
      </c>
      <c r="G214" s="104">
        <v>26.59</v>
      </c>
      <c r="H214" s="103" t="s">
        <v>416</v>
      </c>
    </row>
    <row r="215" spans="1:8" ht="22.5" x14ac:dyDescent="0.2">
      <c r="A215" s="103">
        <v>214</v>
      </c>
      <c r="B215" s="105" t="s">
        <v>1877</v>
      </c>
      <c r="C215" s="103" t="s">
        <v>416</v>
      </c>
      <c r="D215" s="103" t="s">
        <v>738</v>
      </c>
      <c r="E215" s="105" t="s">
        <v>1876</v>
      </c>
      <c r="F215" s="105" t="s">
        <v>645</v>
      </c>
      <c r="G215" s="104">
        <v>6.88</v>
      </c>
      <c r="H215" s="103" t="s">
        <v>416</v>
      </c>
    </row>
    <row r="216" spans="1:8" ht="22.5" x14ac:dyDescent="0.2">
      <c r="A216" s="103">
        <v>215</v>
      </c>
      <c r="B216" s="105" t="s">
        <v>1875</v>
      </c>
      <c r="C216" s="103" t="s">
        <v>416</v>
      </c>
      <c r="D216" s="103" t="s">
        <v>739</v>
      </c>
      <c r="E216" s="105" t="s">
        <v>1874</v>
      </c>
      <c r="F216" s="105" t="s">
        <v>759</v>
      </c>
      <c r="G216" s="104">
        <v>50.608000000000004</v>
      </c>
      <c r="H216" s="103" t="s">
        <v>416</v>
      </c>
    </row>
    <row r="217" spans="1:8" ht="22.5" x14ac:dyDescent="0.2">
      <c r="A217" s="103">
        <v>216</v>
      </c>
      <c r="B217" s="105" t="s">
        <v>272</v>
      </c>
      <c r="C217" s="103" t="s">
        <v>416</v>
      </c>
      <c r="D217" s="103" t="s">
        <v>741</v>
      </c>
      <c r="E217" s="105" t="s">
        <v>1873</v>
      </c>
      <c r="F217" s="105" t="s">
        <v>740</v>
      </c>
      <c r="G217" s="104">
        <v>78.442727272727268</v>
      </c>
      <c r="H217" s="103" t="s">
        <v>416</v>
      </c>
    </row>
    <row r="218" spans="1:8" x14ac:dyDescent="0.2">
      <c r="A218" s="103">
        <v>217</v>
      </c>
      <c r="B218" s="105" t="s">
        <v>273</v>
      </c>
      <c r="C218" s="103" t="s">
        <v>416</v>
      </c>
      <c r="D218" s="103" t="s">
        <v>742</v>
      </c>
      <c r="E218" s="105" t="s">
        <v>1872</v>
      </c>
      <c r="F218" s="105" t="s">
        <v>536</v>
      </c>
      <c r="G218" s="104">
        <v>51.917500000000004</v>
      </c>
      <c r="H218" s="103" t="s">
        <v>416</v>
      </c>
    </row>
    <row r="219" spans="1:8" x14ac:dyDescent="0.2">
      <c r="A219" s="103">
        <v>218</v>
      </c>
      <c r="B219" s="105" t="s">
        <v>274</v>
      </c>
      <c r="C219" s="103" t="s">
        <v>416</v>
      </c>
      <c r="D219" s="103" t="s">
        <v>743</v>
      </c>
      <c r="E219" s="105" t="s">
        <v>1871</v>
      </c>
      <c r="F219" s="105" t="s">
        <v>536</v>
      </c>
      <c r="G219" s="104">
        <v>43.996818181818185</v>
      </c>
      <c r="H219" s="103" t="s">
        <v>416</v>
      </c>
    </row>
    <row r="220" spans="1:8" x14ac:dyDescent="0.2">
      <c r="A220" s="103">
        <v>219</v>
      </c>
      <c r="B220" s="105" t="s">
        <v>275</v>
      </c>
      <c r="C220" s="103" t="s">
        <v>416</v>
      </c>
      <c r="D220" s="103" t="s">
        <v>744</v>
      </c>
      <c r="E220" s="105" t="s">
        <v>1870</v>
      </c>
      <c r="F220" s="105" t="s">
        <v>536</v>
      </c>
      <c r="G220" s="104">
        <v>998.16</v>
      </c>
      <c r="H220" s="103" t="s">
        <v>416</v>
      </c>
    </row>
    <row r="221" spans="1:8" x14ac:dyDescent="0.2">
      <c r="A221" s="103">
        <v>220</v>
      </c>
      <c r="B221" s="105" t="s">
        <v>276</v>
      </c>
      <c r="C221" s="103" t="s">
        <v>416</v>
      </c>
      <c r="D221" s="103" t="s">
        <v>745</v>
      </c>
      <c r="E221" s="105" t="s">
        <v>1869</v>
      </c>
      <c r="F221" s="105" t="s">
        <v>735</v>
      </c>
      <c r="G221" s="104">
        <v>4.1361864406779665</v>
      </c>
      <c r="H221" s="103" t="s">
        <v>416</v>
      </c>
    </row>
    <row r="222" spans="1:8" x14ac:dyDescent="0.2">
      <c r="A222" s="103">
        <v>221</v>
      </c>
      <c r="B222" s="105" t="s">
        <v>277</v>
      </c>
      <c r="C222" s="103" t="s">
        <v>416</v>
      </c>
      <c r="D222" s="103" t="s">
        <v>746</v>
      </c>
      <c r="E222" s="105" t="s">
        <v>1868</v>
      </c>
      <c r="F222" s="105" t="s">
        <v>735</v>
      </c>
      <c r="G222" s="104">
        <v>1.5883333333333334</v>
      </c>
      <c r="H222" s="103" t="s">
        <v>416</v>
      </c>
    </row>
    <row r="223" spans="1:8" s="106" customFormat="1" x14ac:dyDescent="0.2">
      <c r="A223" s="103">
        <v>222</v>
      </c>
      <c r="B223" s="105" t="s">
        <v>1867</v>
      </c>
      <c r="C223" s="103" t="s">
        <v>416</v>
      </c>
      <c r="D223" s="103" t="s">
        <v>489</v>
      </c>
      <c r="E223" s="105" t="s">
        <v>1823</v>
      </c>
      <c r="F223" s="105" t="s">
        <v>489</v>
      </c>
      <c r="G223" s="103" t="s">
        <v>489</v>
      </c>
      <c r="H223" s="103" t="s">
        <v>489</v>
      </c>
    </row>
    <row r="224" spans="1:8" ht="22.5" x14ac:dyDescent="0.2">
      <c r="A224" s="103">
        <v>223</v>
      </c>
      <c r="B224" s="105" t="s">
        <v>1866</v>
      </c>
      <c r="C224" s="103" t="s">
        <v>416</v>
      </c>
      <c r="D224" s="103" t="s">
        <v>691</v>
      </c>
      <c r="E224" s="105" t="s">
        <v>1865</v>
      </c>
      <c r="F224" s="105" t="s">
        <v>690</v>
      </c>
      <c r="G224" s="104">
        <v>20.97</v>
      </c>
      <c r="H224" s="103" t="s">
        <v>416</v>
      </c>
    </row>
    <row r="225" spans="1:8" ht="22.5" x14ac:dyDescent="0.2">
      <c r="A225" s="103">
        <v>224</v>
      </c>
      <c r="B225" s="105" t="s">
        <v>1864</v>
      </c>
      <c r="C225" s="103" t="s">
        <v>416</v>
      </c>
      <c r="D225" s="103" t="s">
        <v>747</v>
      </c>
      <c r="E225" s="105" t="s">
        <v>1863</v>
      </c>
      <c r="F225" s="105" t="s">
        <v>1862</v>
      </c>
      <c r="G225" s="104">
        <v>16</v>
      </c>
      <c r="H225" s="103" t="s">
        <v>416</v>
      </c>
    </row>
    <row r="226" spans="1:8" ht="22.5" x14ac:dyDescent="0.2">
      <c r="A226" s="103">
        <v>225</v>
      </c>
      <c r="B226" s="105" t="s">
        <v>1861</v>
      </c>
      <c r="C226" s="103" t="s">
        <v>416</v>
      </c>
      <c r="D226" s="103" t="s">
        <v>748</v>
      </c>
      <c r="E226" s="105" t="s">
        <v>1860</v>
      </c>
      <c r="F226" s="105" t="s">
        <v>699</v>
      </c>
      <c r="G226" s="104">
        <v>17.600000000000001</v>
      </c>
      <c r="H226" s="103" t="s">
        <v>549</v>
      </c>
    </row>
    <row r="227" spans="1:8" ht="22.5" x14ac:dyDescent="0.2">
      <c r="A227" s="103">
        <v>226</v>
      </c>
      <c r="B227" s="105" t="s">
        <v>1859</v>
      </c>
      <c r="C227" s="103" t="s">
        <v>416</v>
      </c>
      <c r="D227" s="103" t="s">
        <v>749</v>
      </c>
      <c r="E227" s="105" t="s">
        <v>1858</v>
      </c>
      <c r="F227" s="105" t="s">
        <v>699</v>
      </c>
      <c r="G227" s="104">
        <v>41.67</v>
      </c>
      <c r="H227" s="103" t="s">
        <v>549</v>
      </c>
    </row>
    <row r="228" spans="1:8" ht="22.5" x14ac:dyDescent="0.2">
      <c r="A228" s="103">
        <v>227</v>
      </c>
      <c r="B228" s="105" t="s">
        <v>1857</v>
      </c>
      <c r="C228" s="103" t="s">
        <v>416</v>
      </c>
      <c r="D228" s="103" t="s">
        <v>750</v>
      </c>
      <c r="E228" s="105" t="s">
        <v>1856</v>
      </c>
      <c r="F228" s="105" t="s">
        <v>699</v>
      </c>
      <c r="G228" s="104">
        <v>113.7037</v>
      </c>
      <c r="H228" s="103" t="s">
        <v>416</v>
      </c>
    </row>
    <row r="229" spans="1:8" ht="22.5" x14ac:dyDescent="0.2">
      <c r="A229" s="103">
        <v>228</v>
      </c>
      <c r="B229" s="105" t="s">
        <v>1855</v>
      </c>
      <c r="C229" s="103" t="s">
        <v>416</v>
      </c>
      <c r="D229" s="103" t="s">
        <v>752</v>
      </c>
      <c r="E229" s="105" t="s">
        <v>1854</v>
      </c>
      <c r="F229" s="105" t="s">
        <v>751</v>
      </c>
      <c r="G229" s="104">
        <v>76.989999999999995</v>
      </c>
      <c r="H229" s="103" t="s">
        <v>416</v>
      </c>
    </row>
    <row r="230" spans="1:8" ht="22.5" x14ac:dyDescent="0.2">
      <c r="A230" s="103">
        <v>229</v>
      </c>
      <c r="B230" s="105" t="s">
        <v>1853</v>
      </c>
      <c r="C230" s="103" t="s">
        <v>416</v>
      </c>
      <c r="D230" s="103" t="s">
        <v>753</v>
      </c>
      <c r="E230" s="105" t="s">
        <v>1852</v>
      </c>
      <c r="F230" s="105" t="s">
        <v>751</v>
      </c>
      <c r="G230" s="104">
        <v>277.96000000000004</v>
      </c>
      <c r="H230" s="103" t="s">
        <v>416</v>
      </c>
    </row>
    <row r="231" spans="1:8" ht="22.5" x14ac:dyDescent="0.2">
      <c r="A231" s="103">
        <v>230</v>
      </c>
      <c r="B231" s="105" t="s">
        <v>289</v>
      </c>
      <c r="C231" s="103" t="s">
        <v>416</v>
      </c>
      <c r="D231" s="103" t="s">
        <v>755</v>
      </c>
      <c r="E231" s="105" t="s">
        <v>1851</v>
      </c>
      <c r="F231" s="105" t="s">
        <v>754</v>
      </c>
      <c r="G231" s="104">
        <v>17.298571428571428</v>
      </c>
      <c r="H231" s="103" t="s">
        <v>492</v>
      </c>
    </row>
    <row r="232" spans="1:8" ht="22.5" x14ac:dyDescent="0.2">
      <c r="A232" s="103">
        <v>231</v>
      </c>
      <c r="B232" s="105" t="s">
        <v>290</v>
      </c>
      <c r="C232" s="103" t="s">
        <v>416</v>
      </c>
      <c r="D232" s="103" t="s">
        <v>758</v>
      </c>
      <c r="E232" s="105" t="s">
        <v>1850</v>
      </c>
      <c r="F232" s="105" t="s">
        <v>757</v>
      </c>
      <c r="G232" s="104">
        <v>0.87642857142857156</v>
      </c>
      <c r="H232" s="103" t="s">
        <v>416</v>
      </c>
    </row>
    <row r="233" spans="1:8" ht="22.5" x14ac:dyDescent="0.2">
      <c r="A233" s="103">
        <v>232</v>
      </c>
      <c r="B233" s="105" t="s">
        <v>291</v>
      </c>
      <c r="C233" s="103" t="s">
        <v>416</v>
      </c>
      <c r="D233" s="103" t="s">
        <v>760</v>
      </c>
      <c r="E233" s="105" t="s">
        <v>1849</v>
      </c>
      <c r="F233" s="105" t="s">
        <v>759</v>
      </c>
      <c r="G233" s="104">
        <v>0.83532258064516118</v>
      </c>
      <c r="H233" s="103" t="s">
        <v>416</v>
      </c>
    </row>
    <row r="234" spans="1:8" s="106" customFormat="1" x14ac:dyDescent="0.2">
      <c r="A234" s="103">
        <v>233</v>
      </c>
      <c r="B234" s="105" t="s">
        <v>1848</v>
      </c>
      <c r="C234" s="103" t="s">
        <v>416</v>
      </c>
      <c r="D234" s="103" t="s">
        <v>489</v>
      </c>
      <c r="E234" s="105" t="s">
        <v>1823</v>
      </c>
      <c r="F234" s="105" t="s">
        <v>489</v>
      </c>
      <c r="G234" s="103" t="s">
        <v>489</v>
      </c>
      <c r="H234" s="103" t="s">
        <v>489</v>
      </c>
    </row>
    <row r="235" spans="1:8" ht="22.5" x14ac:dyDescent="0.2">
      <c r="A235" s="103">
        <v>234</v>
      </c>
      <c r="B235" s="105" t="s">
        <v>1847</v>
      </c>
      <c r="C235" s="103" t="s">
        <v>416</v>
      </c>
      <c r="D235" s="103" t="s">
        <v>761</v>
      </c>
      <c r="E235" s="105" t="s">
        <v>1846</v>
      </c>
      <c r="F235" s="105" t="s">
        <v>509</v>
      </c>
      <c r="G235" s="104">
        <v>4.0940000000000003</v>
      </c>
      <c r="H235" s="103" t="s">
        <v>416</v>
      </c>
    </row>
    <row r="236" spans="1:8" ht="22.5" x14ac:dyDescent="0.2">
      <c r="A236" s="103">
        <v>235</v>
      </c>
      <c r="B236" s="105" t="s">
        <v>296</v>
      </c>
      <c r="C236" s="103" t="s">
        <v>416</v>
      </c>
      <c r="D236" s="103" t="s">
        <v>763</v>
      </c>
      <c r="E236" s="105" t="s">
        <v>1845</v>
      </c>
      <c r="F236" s="105" t="s">
        <v>762</v>
      </c>
      <c r="G236" s="104">
        <v>16.583166666666667</v>
      </c>
      <c r="H236" s="103" t="s">
        <v>416</v>
      </c>
    </row>
    <row r="237" spans="1:8" s="106" customFormat="1" x14ac:dyDescent="0.2">
      <c r="A237" s="103">
        <v>236</v>
      </c>
      <c r="B237" s="105" t="s">
        <v>1844</v>
      </c>
      <c r="C237" s="103" t="s">
        <v>416</v>
      </c>
      <c r="D237" s="103" t="s">
        <v>489</v>
      </c>
      <c r="E237" s="105" t="s">
        <v>1823</v>
      </c>
      <c r="F237" s="105" t="s">
        <v>489</v>
      </c>
      <c r="G237" s="103" t="s">
        <v>489</v>
      </c>
      <c r="H237" s="103" t="s">
        <v>489</v>
      </c>
    </row>
    <row r="238" spans="1:8" s="106" customFormat="1" x14ac:dyDescent="0.2">
      <c r="A238" s="103">
        <v>237</v>
      </c>
      <c r="B238" s="105" t="s">
        <v>1843</v>
      </c>
      <c r="C238" s="103" t="s">
        <v>416</v>
      </c>
      <c r="D238" s="103" t="s">
        <v>489</v>
      </c>
      <c r="E238" s="105" t="s">
        <v>1823</v>
      </c>
      <c r="F238" s="105" t="s">
        <v>489</v>
      </c>
      <c r="G238" s="103" t="s">
        <v>489</v>
      </c>
      <c r="H238" s="103" t="s">
        <v>489</v>
      </c>
    </row>
    <row r="239" spans="1:8" s="106" customFormat="1" x14ac:dyDescent="0.2">
      <c r="A239" s="103">
        <v>238</v>
      </c>
      <c r="B239" s="105" t="s">
        <v>1842</v>
      </c>
      <c r="C239" s="103" t="s">
        <v>416</v>
      </c>
      <c r="D239" s="103" t="s">
        <v>489</v>
      </c>
      <c r="E239" s="105" t="s">
        <v>1823</v>
      </c>
      <c r="F239" s="105" t="s">
        <v>489</v>
      </c>
      <c r="G239" s="103" t="s">
        <v>489</v>
      </c>
      <c r="H239" s="103" t="s">
        <v>489</v>
      </c>
    </row>
    <row r="240" spans="1:8" ht="22.5" x14ac:dyDescent="0.2">
      <c r="A240" s="103">
        <v>239</v>
      </c>
      <c r="B240" s="105" t="s">
        <v>1841</v>
      </c>
      <c r="C240" s="103" t="s">
        <v>1840</v>
      </c>
      <c r="D240" s="103" t="s">
        <v>764</v>
      </c>
      <c r="E240" s="105" t="s">
        <v>1839</v>
      </c>
      <c r="F240" s="105" t="s">
        <v>759</v>
      </c>
      <c r="G240" s="104">
        <v>0.24</v>
      </c>
      <c r="H240" s="103" t="s">
        <v>416</v>
      </c>
    </row>
    <row r="241" spans="1:8" ht="22.5" x14ac:dyDescent="0.2">
      <c r="A241" s="103">
        <v>240</v>
      </c>
      <c r="B241" s="105" t="s">
        <v>1838</v>
      </c>
      <c r="C241" s="103" t="s">
        <v>416</v>
      </c>
      <c r="D241" s="103" t="s">
        <v>767</v>
      </c>
      <c r="E241" s="105" t="s">
        <v>1837</v>
      </c>
      <c r="F241" s="105" t="s">
        <v>766</v>
      </c>
      <c r="G241" s="104">
        <v>4.5960000000000001</v>
      </c>
      <c r="H241" s="103" t="s">
        <v>416</v>
      </c>
    </row>
    <row r="242" spans="1:8" ht="22.5" x14ac:dyDescent="0.2">
      <c r="A242" s="103">
        <v>241</v>
      </c>
      <c r="B242" s="105" t="s">
        <v>1836</v>
      </c>
      <c r="C242" s="103" t="s">
        <v>416</v>
      </c>
      <c r="D242" s="103" t="s">
        <v>769</v>
      </c>
      <c r="E242" s="105" t="s">
        <v>1835</v>
      </c>
      <c r="F242" s="105" t="s">
        <v>768</v>
      </c>
      <c r="G242" s="104">
        <v>61.57</v>
      </c>
      <c r="H242" s="103" t="s">
        <v>416</v>
      </c>
    </row>
    <row r="243" spans="1:8" ht="22.5" x14ac:dyDescent="0.2">
      <c r="A243" s="103">
        <v>242</v>
      </c>
      <c r="B243" s="105" t="s">
        <v>1834</v>
      </c>
      <c r="C243" s="103" t="s">
        <v>416</v>
      </c>
      <c r="D243" s="103" t="s">
        <v>771</v>
      </c>
      <c r="E243" s="105" t="s">
        <v>1833</v>
      </c>
      <c r="F243" s="105" t="s">
        <v>770</v>
      </c>
      <c r="G243" s="104">
        <v>116.36</v>
      </c>
      <c r="H243" s="103" t="s">
        <v>416</v>
      </c>
    </row>
    <row r="244" spans="1:8" ht="22.5" x14ac:dyDescent="0.2">
      <c r="A244" s="103">
        <v>243</v>
      </c>
      <c r="B244" s="105" t="s">
        <v>309</v>
      </c>
      <c r="C244" s="103" t="s">
        <v>416</v>
      </c>
      <c r="D244" s="103" t="s">
        <v>772</v>
      </c>
      <c r="E244" s="105" t="s">
        <v>1832</v>
      </c>
      <c r="F244" s="105" t="s">
        <v>762</v>
      </c>
      <c r="G244" s="104">
        <v>20.125199999999996</v>
      </c>
      <c r="H244" s="103" t="s">
        <v>416</v>
      </c>
    </row>
    <row r="245" spans="1:8" s="106" customFormat="1" x14ac:dyDescent="0.2">
      <c r="A245" s="103">
        <v>244</v>
      </c>
      <c r="B245" s="105" t="s">
        <v>1831</v>
      </c>
      <c r="C245" s="103" t="s">
        <v>416</v>
      </c>
      <c r="D245" s="103" t="s">
        <v>489</v>
      </c>
      <c r="E245" s="105" t="s">
        <v>1823</v>
      </c>
      <c r="F245" s="105" t="s">
        <v>489</v>
      </c>
      <c r="G245" s="103" t="s">
        <v>489</v>
      </c>
      <c r="H245" s="103" t="s">
        <v>489</v>
      </c>
    </row>
    <row r="246" spans="1:8" s="106" customFormat="1" x14ac:dyDescent="0.2">
      <c r="A246" s="103">
        <v>245</v>
      </c>
      <c r="B246" s="105" t="s">
        <v>1830</v>
      </c>
      <c r="C246" s="103" t="s">
        <v>416</v>
      </c>
      <c r="D246" s="103" t="s">
        <v>489</v>
      </c>
      <c r="E246" s="105" t="s">
        <v>1823</v>
      </c>
      <c r="F246" s="105" t="s">
        <v>489</v>
      </c>
      <c r="G246" s="103" t="s">
        <v>489</v>
      </c>
      <c r="H246" s="103" t="s">
        <v>489</v>
      </c>
    </row>
    <row r="247" spans="1:8" s="106" customFormat="1" ht="22.5" x14ac:dyDescent="0.2">
      <c r="A247" s="103">
        <v>246</v>
      </c>
      <c r="B247" s="105" t="s">
        <v>1829</v>
      </c>
      <c r="C247" s="103" t="s">
        <v>416</v>
      </c>
      <c r="D247" s="103" t="s">
        <v>489</v>
      </c>
      <c r="E247" s="105" t="s">
        <v>1823</v>
      </c>
      <c r="F247" s="105" t="s">
        <v>489</v>
      </c>
      <c r="G247" s="103" t="s">
        <v>489</v>
      </c>
      <c r="H247" s="103" t="s">
        <v>489</v>
      </c>
    </row>
    <row r="248" spans="1:8" x14ac:dyDescent="0.2">
      <c r="A248" s="103">
        <v>247</v>
      </c>
      <c r="B248" s="105" t="s">
        <v>310</v>
      </c>
      <c r="C248" s="103" t="s">
        <v>1578</v>
      </c>
      <c r="D248" s="103" t="s">
        <v>774</v>
      </c>
      <c r="E248" s="105" t="s">
        <v>1828</v>
      </c>
      <c r="F248" s="105" t="s">
        <v>773</v>
      </c>
      <c r="G248" s="104">
        <v>1.2082291666666665</v>
      </c>
      <c r="H248" s="103" t="s">
        <v>534</v>
      </c>
    </row>
    <row r="249" spans="1:8" s="106" customFormat="1" x14ac:dyDescent="0.2">
      <c r="A249" s="103">
        <v>248</v>
      </c>
      <c r="B249" s="105" t="s">
        <v>311</v>
      </c>
      <c r="C249" s="103" t="s">
        <v>416</v>
      </c>
      <c r="D249" s="103" t="s">
        <v>489</v>
      </c>
      <c r="E249" s="105" t="s">
        <v>1823</v>
      </c>
      <c r="F249" s="105" t="s">
        <v>489</v>
      </c>
      <c r="G249" s="103" t="s">
        <v>489</v>
      </c>
      <c r="H249" s="103" t="s">
        <v>489</v>
      </c>
    </row>
    <row r="250" spans="1:8" ht="22.5" x14ac:dyDescent="0.2">
      <c r="A250" s="103">
        <v>249</v>
      </c>
      <c r="B250" s="105" t="s">
        <v>312</v>
      </c>
      <c r="C250" s="103" t="s">
        <v>1827</v>
      </c>
      <c r="D250" s="103" t="s">
        <v>777</v>
      </c>
      <c r="E250" s="105" t="s">
        <v>1826</v>
      </c>
      <c r="F250" s="105" t="s">
        <v>776</v>
      </c>
      <c r="G250" s="104">
        <v>5.61</v>
      </c>
      <c r="H250" s="103" t="s">
        <v>778</v>
      </c>
    </row>
    <row r="251" spans="1:8" s="106" customFormat="1" x14ac:dyDescent="0.2">
      <c r="A251" s="103">
        <v>250</v>
      </c>
      <c r="B251" s="105" t="s">
        <v>313</v>
      </c>
      <c r="C251" s="103" t="s">
        <v>416</v>
      </c>
      <c r="D251" s="103" t="s">
        <v>489</v>
      </c>
      <c r="E251" s="105" t="s">
        <v>1823</v>
      </c>
      <c r="F251" s="105" t="s">
        <v>489</v>
      </c>
      <c r="G251" s="103" t="s">
        <v>489</v>
      </c>
      <c r="H251" s="103" t="s">
        <v>489</v>
      </c>
    </row>
    <row r="252" spans="1:8" s="106" customFormat="1" ht="22.5" x14ac:dyDescent="0.2">
      <c r="A252" s="103">
        <v>251</v>
      </c>
      <c r="B252" s="105" t="s">
        <v>1825</v>
      </c>
      <c r="C252" s="103" t="s">
        <v>416</v>
      </c>
      <c r="D252" s="103" t="s">
        <v>489</v>
      </c>
      <c r="E252" s="105" t="s">
        <v>1823</v>
      </c>
      <c r="F252" s="105" t="s">
        <v>489</v>
      </c>
      <c r="G252" s="103" t="s">
        <v>489</v>
      </c>
      <c r="H252" s="103" t="s">
        <v>489</v>
      </c>
    </row>
    <row r="253" spans="1:8" s="106" customFormat="1" ht="22.5" x14ac:dyDescent="0.2">
      <c r="A253" s="103">
        <v>252</v>
      </c>
      <c r="B253" s="105" t="s">
        <v>1824</v>
      </c>
      <c r="C253" s="103" t="s">
        <v>416</v>
      </c>
      <c r="D253" s="103" t="s">
        <v>489</v>
      </c>
      <c r="E253" s="105" t="s">
        <v>1823</v>
      </c>
      <c r="F253" s="105" t="s">
        <v>489</v>
      </c>
      <c r="G253" s="103" t="s">
        <v>489</v>
      </c>
      <c r="H253" s="103" t="s">
        <v>489</v>
      </c>
    </row>
    <row r="254" spans="1:8" ht="22.5" x14ac:dyDescent="0.2">
      <c r="A254" s="103">
        <v>253</v>
      </c>
      <c r="B254" s="105" t="s">
        <v>1822</v>
      </c>
      <c r="C254" s="103" t="s">
        <v>416</v>
      </c>
      <c r="D254" s="103" t="s">
        <v>781</v>
      </c>
      <c r="E254" s="105" t="s">
        <v>1821</v>
      </c>
      <c r="F254" s="105" t="s">
        <v>780</v>
      </c>
      <c r="G254" s="104">
        <v>47.84</v>
      </c>
      <c r="H254" s="103" t="s">
        <v>416</v>
      </c>
    </row>
    <row r="255" spans="1:8" ht="22.5" x14ac:dyDescent="0.2">
      <c r="A255" s="103">
        <v>254</v>
      </c>
      <c r="B255" s="105" t="s">
        <v>1820</v>
      </c>
      <c r="C255" s="103" t="s">
        <v>416</v>
      </c>
      <c r="D255" s="103" t="s">
        <v>783</v>
      </c>
      <c r="E255" s="105" t="s">
        <v>1819</v>
      </c>
      <c r="F255" s="105" t="s">
        <v>782</v>
      </c>
      <c r="G255" s="104">
        <v>1.7927999999999999</v>
      </c>
      <c r="H255" s="103" t="s">
        <v>784</v>
      </c>
    </row>
    <row r="256" spans="1:8" ht="22.5" x14ac:dyDescent="0.2">
      <c r="A256" s="103">
        <v>255</v>
      </c>
      <c r="B256" s="105" t="s">
        <v>1818</v>
      </c>
      <c r="C256" s="103" t="s">
        <v>416</v>
      </c>
      <c r="D256" s="103" t="s">
        <v>785</v>
      </c>
      <c r="E256" s="105" t="s">
        <v>1817</v>
      </c>
      <c r="F256" s="105" t="s">
        <v>782</v>
      </c>
      <c r="G256" s="104">
        <v>1.7927999999999999</v>
      </c>
      <c r="H256" s="103" t="s">
        <v>784</v>
      </c>
    </row>
    <row r="257" spans="1:8" ht="22.5" x14ac:dyDescent="0.2">
      <c r="A257" s="103">
        <v>256</v>
      </c>
      <c r="B257" s="105" t="s">
        <v>1816</v>
      </c>
      <c r="C257" s="103" t="s">
        <v>416</v>
      </c>
      <c r="D257" s="103" t="s">
        <v>786</v>
      </c>
      <c r="E257" s="105" t="s">
        <v>1815</v>
      </c>
      <c r="F257" s="105" t="s">
        <v>782</v>
      </c>
      <c r="G257" s="104">
        <v>1.7927999999999999</v>
      </c>
      <c r="H257" s="103" t="s">
        <v>784</v>
      </c>
    </row>
    <row r="258" spans="1:8" ht="22.5" x14ac:dyDescent="0.2">
      <c r="A258" s="103">
        <v>257</v>
      </c>
      <c r="B258" s="105" t="s">
        <v>1814</v>
      </c>
      <c r="C258" s="103" t="s">
        <v>416</v>
      </c>
      <c r="D258" s="103" t="s">
        <v>787</v>
      </c>
      <c r="E258" s="105" t="s">
        <v>1813</v>
      </c>
      <c r="F258" s="105" t="s">
        <v>782</v>
      </c>
      <c r="G258" s="104">
        <v>2.1708000000000003</v>
      </c>
      <c r="H258" s="103" t="s">
        <v>784</v>
      </c>
    </row>
    <row r="259" spans="1:8" ht="22.5" x14ac:dyDescent="0.2">
      <c r="A259" s="103">
        <v>258</v>
      </c>
      <c r="B259" s="105" t="s">
        <v>314</v>
      </c>
      <c r="C259" s="103" t="s">
        <v>416</v>
      </c>
      <c r="D259" s="103" t="s">
        <v>788</v>
      </c>
      <c r="E259" s="105" t="s">
        <v>1812</v>
      </c>
      <c r="F259" s="105" t="s">
        <v>780</v>
      </c>
      <c r="G259" s="104">
        <v>22.448</v>
      </c>
      <c r="H259" s="103" t="s">
        <v>416</v>
      </c>
    </row>
    <row r="260" spans="1:8" ht="22.5" x14ac:dyDescent="0.2">
      <c r="A260" s="103">
        <v>259</v>
      </c>
      <c r="B260" s="105" t="s">
        <v>315</v>
      </c>
      <c r="C260" s="103" t="s">
        <v>416</v>
      </c>
      <c r="D260" s="103" t="s">
        <v>789</v>
      </c>
      <c r="E260" s="105" t="s">
        <v>1811</v>
      </c>
      <c r="F260" s="105" t="s">
        <v>780</v>
      </c>
      <c r="G260" s="104">
        <v>2.0500000000000003</v>
      </c>
      <c r="H260" s="103" t="s">
        <v>416</v>
      </c>
    </row>
    <row r="261" spans="1:8" ht="22.5" x14ac:dyDescent="0.2">
      <c r="A261" s="103">
        <v>260</v>
      </c>
      <c r="B261" s="105" t="s">
        <v>316</v>
      </c>
      <c r="C261" s="103" t="s">
        <v>416</v>
      </c>
      <c r="D261" s="103" t="s">
        <v>790</v>
      </c>
      <c r="E261" s="105" t="s">
        <v>1810</v>
      </c>
      <c r="F261" s="105" t="s">
        <v>733</v>
      </c>
      <c r="G261" s="104">
        <v>1.79</v>
      </c>
      <c r="H261" s="103" t="s">
        <v>416</v>
      </c>
    </row>
    <row r="262" spans="1:8" x14ac:dyDescent="0.2">
      <c r="A262" s="103">
        <v>261</v>
      </c>
      <c r="B262" s="105" t="s">
        <v>317</v>
      </c>
      <c r="C262" s="103" t="s">
        <v>416</v>
      </c>
      <c r="D262" s="103" t="s">
        <v>791</v>
      </c>
      <c r="E262" s="105" t="s">
        <v>1809</v>
      </c>
      <c r="F262" s="105" t="s">
        <v>688</v>
      </c>
      <c r="G262" s="104">
        <v>9.5827083333333327</v>
      </c>
      <c r="H262" s="103" t="s">
        <v>416</v>
      </c>
    </row>
    <row r="263" spans="1:8" x14ac:dyDescent="0.2">
      <c r="A263" s="103">
        <v>262</v>
      </c>
      <c r="B263" s="105" t="s">
        <v>318</v>
      </c>
      <c r="C263" s="103" t="s">
        <v>416</v>
      </c>
      <c r="D263" s="103" t="s">
        <v>792</v>
      </c>
      <c r="E263" s="105" t="s">
        <v>1808</v>
      </c>
      <c r="F263" s="105" t="s">
        <v>522</v>
      </c>
      <c r="G263" s="104">
        <v>4.87188</v>
      </c>
      <c r="H263" s="103" t="s">
        <v>416</v>
      </c>
    </row>
    <row r="264" spans="1:8" ht="22.5" x14ac:dyDescent="0.2">
      <c r="A264" s="103">
        <v>263</v>
      </c>
      <c r="B264" s="105" t="s">
        <v>319</v>
      </c>
      <c r="C264" s="103" t="s">
        <v>416</v>
      </c>
      <c r="D264" s="103" t="s">
        <v>793</v>
      </c>
      <c r="E264" s="105" t="s">
        <v>1807</v>
      </c>
      <c r="F264" s="105" t="s">
        <v>759</v>
      </c>
      <c r="G264" s="104">
        <v>4.3092000000000006</v>
      </c>
      <c r="H264" s="103" t="s">
        <v>416</v>
      </c>
    </row>
    <row r="265" spans="1:8" ht="22.5" x14ac:dyDescent="0.2">
      <c r="A265" s="103">
        <v>264</v>
      </c>
      <c r="B265" s="105" t="s">
        <v>320</v>
      </c>
      <c r="C265" s="103" t="s">
        <v>416</v>
      </c>
      <c r="D265" s="103" t="s">
        <v>795</v>
      </c>
      <c r="E265" s="105" t="s">
        <v>1806</v>
      </c>
      <c r="F265" s="105" t="s">
        <v>794</v>
      </c>
      <c r="G265" s="104">
        <v>109</v>
      </c>
      <c r="H265" s="103" t="s">
        <v>487</v>
      </c>
    </row>
    <row r="266" spans="1:8" x14ac:dyDescent="0.2">
      <c r="A266" s="103">
        <v>265</v>
      </c>
      <c r="B266" s="105" t="s">
        <v>321</v>
      </c>
      <c r="C266" s="103" t="s">
        <v>492</v>
      </c>
      <c r="D266" s="103" t="s">
        <v>797</v>
      </c>
      <c r="E266" s="105" t="s">
        <v>1805</v>
      </c>
      <c r="F266" s="105" t="s">
        <v>482</v>
      </c>
      <c r="G266" s="104">
        <v>0.34045454545454551</v>
      </c>
      <c r="H266" s="103" t="s">
        <v>416</v>
      </c>
    </row>
    <row r="267" spans="1:8" ht="22.5" x14ac:dyDescent="0.2">
      <c r="A267" s="103">
        <v>266</v>
      </c>
      <c r="B267" s="105" t="s">
        <v>322</v>
      </c>
      <c r="C267" s="103" t="s">
        <v>416</v>
      </c>
      <c r="D267" s="103" t="s">
        <v>799</v>
      </c>
      <c r="E267" s="105" t="s">
        <v>1804</v>
      </c>
      <c r="F267" s="105" t="s">
        <v>562</v>
      </c>
      <c r="G267" s="104">
        <v>0.39849000000000001</v>
      </c>
      <c r="H267" s="103" t="s">
        <v>416</v>
      </c>
    </row>
    <row r="268" spans="1:8" ht="22.5" x14ac:dyDescent="0.2">
      <c r="A268" s="103">
        <v>267</v>
      </c>
      <c r="B268" s="105" t="s">
        <v>1803</v>
      </c>
      <c r="C268" s="103" t="s">
        <v>416</v>
      </c>
      <c r="D268" s="103" t="s">
        <v>801</v>
      </c>
      <c r="E268" s="105" t="s">
        <v>1802</v>
      </c>
      <c r="F268" s="105" t="s">
        <v>800</v>
      </c>
      <c r="G268" s="104">
        <v>41.54</v>
      </c>
      <c r="H268" s="103" t="s">
        <v>416</v>
      </c>
    </row>
    <row r="269" spans="1:8" x14ac:dyDescent="0.2">
      <c r="A269" s="103">
        <v>268</v>
      </c>
      <c r="B269" s="105" t="s">
        <v>359</v>
      </c>
      <c r="C269" s="103" t="s">
        <v>416</v>
      </c>
      <c r="D269" s="103" t="s">
        <v>802</v>
      </c>
      <c r="E269" s="105" t="s">
        <v>1801</v>
      </c>
      <c r="F269" s="105" t="s">
        <v>1800</v>
      </c>
      <c r="G269" s="104">
        <v>8.9337499999999999</v>
      </c>
      <c r="H269" s="103" t="s">
        <v>616</v>
      </c>
    </row>
    <row r="270" spans="1:8" ht="22.5" x14ac:dyDescent="0.2">
      <c r="A270" s="103">
        <v>269</v>
      </c>
      <c r="B270" s="105" t="s">
        <v>1799</v>
      </c>
      <c r="C270" s="103" t="s">
        <v>416</v>
      </c>
      <c r="D270" s="103" t="s">
        <v>803</v>
      </c>
      <c r="E270" s="105" t="s">
        <v>1798</v>
      </c>
      <c r="F270" s="105" t="s">
        <v>1797</v>
      </c>
      <c r="G270" s="104">
        <v>14.22</v>
      </c>
      <c r="H270" s="103" t="s">
        <v>416</v>
      </c>
    </row>
    <row r="271" spans="1:8" ht="22.5" x14ac:dyDescent="0.2">
      <c r="A271" s="103">
        <v>270</v>
      </c>
      <c r="B271" s="105" t="s">
        <v>1796</v>
      </c>
      <c r="C271" s="103" t="s">
        <v>416</v>
      </c>
      <c r="D271" s="103" t="s">
        <v>804</v>
      </c>
      <c r="E271" s="105" t="s">
        <v>1795</v>
      </c>
      <c r="F271" s="105" t="s">
        <v>618</v>
      </c>
      <c r="G271" s="104">
        <v>35.863355263157885</v>
      </c>
      <c r="H271" s="103" t="s">
        <v>416</v>
      </c>
    </row>
    <row r="272" spans="1:8" s="101" customFormat="1" x14ac:dyDescent="0.2">
      <c r="B272" s="102"/>
      <c r="E272" s="102"/>
      <c r="F272" s="102"/>
    </row>
  </sheetData>
  <sheetProtection sheet="1" objects="1" scenarios="1" formatCells="0" formatColumns="0" formatRows="0"/>
  <pageMargins left="0.25" right="0.25" top="0.75" bottom="0.75" header="0.3" footer="0.3"/>
  <pageSetup scale="89" fitToHeight="0" orientation="landscape" verticalDpi="0" r:id="rId1"/>
  <headerFooter alignWithMargins="0">
    <oddHeader>&amp;C&amp;"Arial,Bold"&amp;12Item List for San Angelo Bid No. FD-05-17</oddHeader>
    <oddFooter>&amp;LPage &amp;P of &amp;N&amp;RBound Tree Medical, LLC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BTM ITEM LIST</vt:lpstr>
      <vt:lpstr>Sheet2</vt:lpstr>
      <vt:lpstr>Sheet1!invsupplylist</vt:lpstr>
      <vt:lpstr>'BTM ITEM LIST'!Print_Area</vt:lpstr>
      <vt:lpstr>'BTM ITEM LIST'!Print_Titles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S. Haidinger</dc:creator>
  <cp:lastModifiedBy>Purchasing</cp:lastModifiedBy>
  <cp:lastPrinted>2017-05-05T13:09:13Z</cp:lastPrinted>
  <dcterms:created xsi:type="dcterms:W3CDTF">2017-05-02T14:51:40Z</dcterms:created>
  <dcterms:modified xsi:type="dcterms:W3CDTF">2017-11-30T16:50:05Z</dcterms:modified>
</cp:coreProperties>
</file>